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E:\مصفوفة مشاريع خطة التنمية\ورشة 2026م\المصفوفات النهائية\الموقع\انجليزي\"/>
    </mc:Choice>
  </mc:AlternateContent>
  <xr:revisionPtr revIDLastSave="0" documentId="13_ncr:1000001_{C17A1ACB-0499-5340-8CC8-1BBC85FBC5AE}" xr6:coauthVersionLast="47" xr6:coauthVersionMax="47" xr10:uidLastSave="{00000000-0000-0000-0000-000000000000}"/>
  <workbookProtection workbookAlgorithmName="SHA-512" workbookHashValue="3wrY0wfZX1vugT+n6eR5PtcDkCnKRY/0ROT4IWq1ZjXzf6wx9uA7n3HB88lasSyK+I6AFYfJxr3msWwDMKZPKQ==" workbookSaltValue="CWJSO/7IBj4Gu/tGX6C1Og==" workbookSpinCount="100000" lockStructure="1"/>
  <bookViews>
    <workbookView xWindow="-120" yWindow="-120" windowWidth="20730" windowHeight="11040" activeTab="1" xr2:uid="{00000000-000D-0000-FFFF-FFFF00000000}"/>
  </bookViews>
  <sheets>
    <sheet name="Projects" sheetId="4" r:id="rId1"/>
    <sheet name="Summary" sheetId="5" r:id="rId2"/>
  </sheets>
  <definedNames>
    <definedName name="_xlnm._FilterDatabase" localSheetId="0" hidden="1">Projects!$A$4:$MR$422</definedName>
    <definedName name="_xlnm.Print_Area" localSheetId="0">Projects!$A$1:$S$427</definedName>
    <definedName name="_xlnm.Print_Area" localSheetId="1">Summary!$A$1:$V$40</definedName>
    <definedName name="_xlnm.Print_Titles" localSheetId="0">Projects!$3:$4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3" i="5" l="1"/>
  <c r="R23" i="5"/>
  <c r="T23" i="5"/>
  <c r="O23" i="5"/>
  <c r="Q23" i="5"/>
  <c r="S23" i="5"/>
  <c r="N23" i="5"/>
  <c r="M23" i="5"/>
  <c r="H23" i="5"/>
  <c r="G23" i="5"/>
  <c r="R22" i="5"/>
  <c r="Q22" i="5"/>
  <c r="P22" i="5"/>
  <c r="T22" i="5"/>
  <c r="O22" i="5"/>
  <c r="S22" i="5"/>
  <c r="N22" i="5"/>
  <c r="M22" i="5"/>
  <c r="H22" i="5"/>
  <c r="G22" i="5"/>
  <c r="P9" i="5"/>
  <c r="R9" i="5"/>
  <c r="T9" i="5"/>
  <c r="O9" i="5"/>
  <c r="Q9" i="5"/>
  <c r="S9" i="5"/>
  <c r="N9" i="5"/>
  <c r="M9" i="5"/>
  <c r="H9" i="5"/>
  <c r="G9" i="5"/>
  <c r="O7" i="5"/>
  <c r="Q7" i="5"/>
  <c r="S7" i="5"/>
  <c r="R7" i="5"/>
  <c r="P7" i="5"/>
  <c r="T7" i="5"/>
  <c r="N7" i="5"/>
  <c r="M7" i="5"/>
  <c r="H7" i="5"/>
  <c r="G7" i="5"/>
  <c r="Q13" i="5"/>
  <c r="H20" i="5"/>
  <c r="R20" i="5"/>
  <c r="Q20" i="5"/>
  <c r="P20" i="5"/>
  <c r="O20" i="5"/>
  <c r="N20" i="5"/>
  <c r="M20" i="5"/>
  <c r="G20" i="5"/>
  <c r="S20" i="5"/>
  <c r="T20" i="5"/>
  <c r="U26" i="5"/>
  <c r="U37" i="5"/>
  <c r="U39" i="5"/>
  <c r="C26" i="5"/>
  <c r="D37" i="5"/>
  <c r="C37" i="5"/>
  <c r="C39" i="5"/>
  <c r="V37" i="5"/>
  <c r="L37" i="5"/>
  <c r="K37" i="5"/>
  <c r="J37" i="5"/>
  <c r="I37" i="5"/>
  <c r="F37" i="5"/>
  <c r="E37" i="5"/>
  <c r="P35" i="5"/>
  <c r="R35" i="5"/>
  <c r="T35" i="5"/>
  <c r="O29" i="5"/>
  <c r="Q29" i="5"/>
  <c r="S29" i="5"/>
  <c r="O35" i="5"/>
  <c r="Q35" i="5"/>
  <c r="S35" i="5"/>
  <c r="R29" i="5"/>
  <c r="R30" i="5"/>
  <c r="R31" i="5"/>
  <c r="R32" i="5"/>
  <c r="R33" i="5"/>
  <c r="R34" i="5"/>
  <c r="R36" i="5"/>
  <c r="Q30" i="5"/>
  <c r="Q31" i="5"/>
  <c r="Q32" i="5"/>
  <c r="Q33" i="5"/>
  <c r="Q34" i="5"/>
  <c r="Q36" i="5"/>
  <c r="P29" i="5"/>
  <c r="T29" i="5"/>
  <c r="P30" i="5"/>
  <c r="P31" i="5"/>
  <c r="P32" i="5"/>
  <c r="T32" i="5"/>
  <c r="P33" i="5"/>
  <c r="P34" i="5"/>
  <c r="T34" i="5"/>
  <c r="P36" i="5"/>
  <c r="O30" i="5"/>
  <c r="O31" i="5"/>
  <c r="O32" i="5"/>
  <c r="S32" i="5"/>
  <c r="O33" i="5"/>
  <c r="O34" i="5"/>
  <c r="S34" i="5"/>
  <c r="O36" i="5"/>
  <c r="N29" i="5"/>
  <c r="N30" i="5"/>
  <c r="N31" i="5"/>
  <c r="N32" i="5"/>
  <c r="N33" i="5"/>
  <c r="N34" i="5"/>
  <c r="N35" i="5"/>
  <c r="N36" i="5"/>
  <c r="M29" i="5"/>
  <c r="M30" i="5"/>
  <c r="M31" i="5"/>
  <c r="M32" i="5"/>
  <c r="M33" i="5"/>
  <c r="M34" i="5"/>
  <c r="M35" i="5"/>
  <c r="M36" i="5"/>
  <c r="H29" i="5"/>
  <c r="H30" i="5"/>
  <c r="H31" i="5"/>
  <c r="H32" i="5"/>
  <c r="H33" i="5"/>
  <c r="H34" i="5"/>
  <c r="H35" i="5"/>
  <c r="H36" i="5"/>
  <c r="G29" i="5"/>
  <c r="G30" i="5"/>
  <c r="G31" i="5"/>
  <c r="G32" i="5"/>
  <c r="G33" i="5"/>
  <c r="G34" i="5"/>
  <c r="G35" i="5"/>
  <c r="G36" i="5"/>
  <c r="R28" i="5"/>
  <c r="Q28" i="5"/>
  <c r="P28" i="5"/>
  <c r="O25" i="5"/>
  <c r="O28" i="5"/>
  <c r="O37" i="5"/>
  <c r="N28" i="5"/>
  <c r="M28" i="5"/>
  <c r="H28" i="5"/>
  <c r="G28" i="5"/>
  <c r="V26" i="5"/>
  <c r="V39" i="5"/>
  <c r="L26" i="5"/>
  <c r="K26" i="5"/>
  <c r="J26" i="5"/>
  <c r="I26" i="5"/>
  <c r="I39" i="5"/>
  <c r="F26" i="5"/>
  <c r="E26" i="5"/>
  <c r="D26" i="5"/>
  <c r="D39" i="5"/>
  <c r="N15" i="5"/>
  <c r="M15" i="5"/>
  <c r="H15" i="5"/>
  <c r="G15" i="5"/>
  <c r="R12" i="5"/>
  <c r="R13" i="5"/>
  <c r="R14" i="5"/>
  <c r="R15" i="5"/>
  <c r="R16" i="5"/>
  <c r="R17" i="5"/>
  <c r="R18" i="5"/>
  <c r="R19" i="5"/>
  <c r="R21" i="5"/>
  <c r="R24" i="5"/>
  <c r="R25" i="5"/>
  <c r="Q12" i="5"/>
  <c r="Q14" i="5"/>
  <c r="Q15" i="5"/>
  <c r="Q16" i="5"/>
  <c r="Q17" i="5"/>
  <c r="Q18" i="5"/>
  <c r="Q19" i="5"/>
  <c r="Q21" i="5"/>
  <c r="Q24" i="5"/>
  <c r="Q25" i="5"/>
  <c r="P12" i="5"/>
  <c r="P13" i="5"/>
  <c r="P14" i="5"/>
  <c r="P15" i="5"/>
  <c r="T15" i="5"/>
  <c r="P16" i="5"/>
  <c r="P17" i="5"/>
  <c r="P18" i="5"/>
  <c r="P19" i="5"/>
  <c r="P21" i="5"/>
  <c r="P24" i="5"/>
  <c r="T24" i="5"/>
  <c r="P25" i="5"/>
  <c r="O12" i="5"/>
  <c r="O13" i="5"/>
  <c r="O14" i="5"/>
  <c r="O15" i="5"/>
  <c r="S15" i="5"/>
  <c r="O16" i="5"/>
  <c r="O17" i="5"/>
  <c r="O18" i="5"/>
  <c r="O19" i="5"/>
  <c r="O21" i="5"/>
  <c r="O24" i="5"/>
  <c r="O11" i="5"/>
  <c r="H12" i="5"/>
  <c r="H13" i="5"/>
  <c r="H14" i="5"/>
  <c r="H16" i="5"/>
  <c r="H17" i="5"/>
  <c r="H18" i="5"/>
  <c r="H19" i="5"/>
  <c r="H21" i="5"/>
  <c r="H24" i="5"/>
  <c r="H25" i="5"/>
  <c r="G12" i="5"/>
  <c r="G13" i="5"/>
  <c r="G14" i="5"/>
  <c r="G16" i="5"/>
  <c r="G17" i="5"/>
  <c r="G18" i="5"/>
  <c r="G19" i="5"/>
  <c r="G21" i="5"/>
  <c r="G24" i="5"/>
  <c r="G25" i="5"/>
  <c r="J39" i="5"/>
  <c r="L39" i="5"/>
  <c r="H37" i="5"/>
  <c r="F39" i="5"/>
  <c r="G37" i="5"/>
  <c r="E39" i="5"/>
  <c r="S12" i="5"/>
  <c r="T18" i="5"/>
  <c r="T28" i="5"/>
  <c r="S31" i="5"/>
  <c r="T31" i="5"/>
  <c r="M37" i="5"/>
  <c r="N37" i="5"/>
  <c r="Q37" i="5"/>
  <c r="S37" i="5"/>
  <c r="R37" i="5"/>
  <c r="P37" i="5"/>
  <c r="S16" i="5"/>
  <c r="S36" i="5"/>
  <c r="T36" i="5"/>
  <c r="K39" i="5"/>
  <c r="S33" i="5"/>
  <c r="T33" i="5"/>
  <c r="S30" i="5"/>
  <c r="T30" i="5"/>
  <c r="S28" i="5"/>
  <c r="T12" i="5"/>
  <c r="S24" i="5"/>
  <c r="O26" i="5"/>
  <c r="S25" i="5"/>
  <c r="T25" i="5"/>
  <c r="S21" i="5"/>
  <c r="T21" i="5"/>
  <c r="T19" i="5"/>
  <c r="S19" i="5"/>
  <c r="S18" i="5"/>
  <c r="S17" i="5"/>
  <c r="T17" i="5"/>
  <c r="T16" i="5"/>
  <c r="T14" i="5"/>
  <c r="S14" i="5"/>
  <c r="S13" i="5"/>
  <c r="T13" i="5"/>
  <c r="T37" i="5"/>
  <c r="N11" i="5"/>
  <c r="M11" i="5"/>
  <c r="H11" i="5"/>
  <c r="H26" i="5"/>
  <c r="G11" i="5"/>
  <c r="G26" i="5"/>
  <c r="R11" i="5"/>
  <c r="R26" i="5"/>
  <c r="Q11" i="5"/>
  <c r="Q26" i="5"/>
  <c r="P11" i="5"/>
  <c r="N12" i="5"/>
  <c r="N13" i="5"/>
  <c r="N14" i="5"/>
  <c r="N16" i="5"/>
  <c r="N17" i="5"/>
  <c r="N18" i="5"/>
  <c r="N19" i="5"/>
  <c r="N21" i="5"/>
  <c r="N24" i="5"/>
  <c r="N25" i="5"/>
  <c r="M12" i="5"/>
  <c r="M13" i="5"/>
  <c r="M14" i="5"/>
  <c r="M16" i="5"/>
  <c r="M17" i="5"/>
  <c r="M18" i="5"/>
  <c r="M19" i="5"/>
  <c r="M21" i="5"/>
  <c r="M24" i="5"/>
  <c r="M25" i="5"/>
  <c r="O39" i="5"/>
  <c r="R39" i="5"/>
  <c r="S26" i="5"/>
  <c r="S39" i="5"/>
  <c r="Q39" i="5"/>
  <c r="T11" i="5"/>
  <c r="P26" i="5"/>
  <c r="T26" i="5"/>
  <c r="T39" i="5"/>
  <c r="M26" i="5"/>
  <c r="N26" i="5"/>
  <c r="S11" i="5"/>
  <c r="P39" i="5"/>
  <c r="N39" i="5"/>
  <c r="M39" i="5"/>
  <c r="G39" i="5"/>
  <c r="H39" i="5"/>
  <c r="J339" i="4"/>
</calcChain>
</file>

<file path=xl/sharedStrings.xml><?xml version="1.0" encoding="utf-8"?>
<sst xmlns="http://schemas.openxmlformats.org/spreadsheetml/2006/main" count="3709" uniqueCount="1740">
  <si>
    <t>YHF</t>
  </si>
  <si>
    <t>√</t>
  </si>
  <si>
    <t xml:space="preserve"> </t>
  </si>
  <si>
    <t>IDEA</t>
  </si>
  <si>
    <t>GFFO</t>
  </si>
  <si>
    <t xml:space="preserve"> 
UNOPS</t>
  </si>
  <si>
    <t>Ö</t>
  </si>
  <si>
    <t xml:space="preserve"> KFW  </t>
  </si>
  <si>
    <t>UNOPS</t>
  </si>
  <si>
    <t xml:space="preserve"> USAID</t>
  </si>
  <si>
    <t>USAID</t>
  </si>
  <si>
    <t>BHA</t>
  </si>
  <si>
    <t>Echo HIP</t>
  </si>
  <si>
    <t>BMZ</t>
  </si>
  <si>
    <t>Saferworld</t>
  </si>
  <si>
    <t>KFW</t>
  </si>
  <si>
    <t xml:space="preserve"> BMZ</t>
  </si>
  <si>
    <t xml:space="preserve">UNOPS  </t>
  </si>
  <si>
    <t xml:space="preserve">GFFO  </t>
  </si>
  <si>
    <t xml:space="preserve"> BHA
 </t>
  </si>
  <si>
    <t>OCHA</t>
  </si>
  <si>
    <t>LDSC</t>
  </si>
  <si>
    <t xml:space="preserve">  UNOPS</t>
  </si>
  <si>
    <t xml:space="preserve">Saferworld ,GIZ
 </t>
  </si>
  <si>
    <t>متعثر</t>
  </si>
  <si>
    <t>لم يستكمل</t>
  </si>
  <si>
    <t xml:space="preserve">
</t>
  </si>
  <si>
    <t/>
  </si>
  <si>
    <t xml:space="preserve">    
Pillar</t>
  </si>
  <si>
    <t xml:space="preserve">
M.</t>
  </si>
  <si>
    <t xml:space="preserve">
    Project/ Program Name
</t>
  </si>
  <si>
    <t xml:space="preserve">Project Components                               </t>
  </si>
  <si>
    <t xml:space="preserve">
   Expected Goals</t>
  </si>
  <si>
    <t xml:space="preserve">   Reference</t>
  </si>
  <si>
    <t xml:space="preserve">Development Plan       </t>
  </si>
  <si>
    <t>Emergency plan</t>
  </si>
  <si>
    <t xml:space="preserve">          
   Location     </t>
  </si>
  <si>
    <t xml:space="preserve">    
      Cost ($)    </t>
  </si>
  <si>
    <t>Implementation level</t>
  </si>
  <si>
    <t>Implemented</t>
  </si>
  <si>
    <t>Ongoing</t>
  </si>
  <si>
    <t>Governmental</t>
  </si>
  <si>
    <t>Local</t>
  </si>
  <si>
    <t xml:space="preserve">Private sector </t>
  </si>
  <si>
    <t xml:space="preserve">  Funding Entity</t>
  </si>
  <si>
    <t>External</t>
  </si>
  <si>
    <t xml:space="preserve">
  Implementing Entity 
</t>
  </si>
  <si>
    <t>Governance and Public Administration</t>
  </si>
  <si>
    <t xml:space="preserve">Peace and Security
 </t>
  </si>
  <si>
    <t>Integrated Basic and Social Services</t>
  </si>
  <si>
    <t>Local Corporation for Water &amp; Sanitation</t>
  </si>
  <si>
    <t>Rural Water</t>
  </si>
  <si>
    <t>Water Resources</t>
  </si>
  <si>
    <t>Public Works and Roads</t>
  </si>
  <si>
    <t>Cleaning and Improvement Fund</t>
  </si>
  <si>
    <t>General Education</t>
  </si>
  <si>
    <t>Higher Education</t>
  </si>
  <si>
    <t xml:space="preserve">Health </t>
  </si>
  <si>
    <t>Women's Development</t>
  </si>
  <si>
    <t xml:space="preserve">Protection </t>
  </si>
  <si>
    <t>Executive Unit for IDPs</t>
  </si>
  <si>
    <t>Antiquities</t>
  </si>
  <si>
    <t>Realizing Taiz’s Economic Potential</t>
  </si>
  <si>
    <t>Livelihoods and Economic Empowerment</t>
  </si>
  <si>
    <t>Youth and Sports</t>
  </si>
  <si>
    <t>Fisheries Sector</t>
  </si>
  <si>
    <t>Agriculture and Irrigation</t>
  </si>
  <si>
    <t>Pillar 1: Governance and Public Administration</t>
  </si>
  <si>
    <t xml:space="preserve">
 Matrix of implemented and ongoing programs, projects, and activities under the economic and social development plan (2024-2025)</t>
  </si>
  <si>
    <t>Pillar 2: Peace and Security</t>
  </si>
  <si>
    <t>Pillar 3: Integrated Basic and Social Services</t>
  </si>
  <si>
    <t>Pillar 4: Realizing Taiz’s Economic Potential</t>
  </si>
  <si>
    <t xml:space="preserve">Supporting and Organizing Technical Operations within the Office of Planning and International Cooperation </t>
  </si>
  <si>
    <t>Empowering Local Authorities to Lead Local Development in Taiz</t>
  </si>
  <si>
    <t>Capacity Building for Local Authority Staff</t>
  </si>
  <si>
    <t>Strengthening and Equipping 3 Information Management Units</t>
  </si>
  <si>
    <t xml:space="preserve"> Networking Connectivity at the level of departments within the Office- Designing an Electronic Portal for Mapping Humanitarian and Developmental Interventions in the Governorate- Electronic Archiving Program</t>
  </si>
  <si>
    <t>Improving and Developing Institutional and Administrative Performance and Creating an Informational Environment</t>
  </si>
  <si>
    <t>Networking Connectivity at the level of departments within the Office- An Electronic Portal - Electronic Archiving Program</t>
  </si>
  <si>
    <t>Governorate Center</t>
  </si>
  <si>
    <t xml:space="preserve"> Al-Qahirah District - Al-Mudhaffar District - Salah  District</t>
  </si>
  <si>
    <t>Taiz City ( Al-Qahirah, Al-Mudhaffar, Salah)</t>
  </si>
  <si>
    <t xml:space="preserve"> ( Al-Qahirah, Al-Mudhaffar, Salah)</t>
  </si>
  <si>
    <t xml:space="preserve"> Al-Qahirah  - Al-Mudhaffar  - Salah   - Ash Shamayatayn - Al-Mukha  - Al- Mawasit - Saber Al-Mawadim - Al-Ma'affer</t>
  </si>
  <si>
    <t xml:space="preserve">Al- Mawasit- Al-Silw </t>
  </si>
  <si>
    <t xml:space="preserve"> Al-Qahirah  - Al-Mudhaffar  - Salah   -  Ash Shamayatayn - Al-Ma'affer - Al- Mawasit- Al-Silw</t>
  </si>
  <si>
    <t>District  Salah   + Mowza District</t>
  </si>
  <si>
    <t>Al-Mukha</t>
  </si>
  <si>
    <t>Al-Mukha - Saber Al-Mawadim - Salah   - Mowza - Jabal Habashi</t>
  </si>
  <si>
    <t>Governorate Center - Civil Defense Authority Branch</t>
  </si>
  <si>
    <t>Taiz City ( Al-Qahirah, Al-Mudhaffar, Salah) - Al Ta'iziya ( AlHawban)</t>
  </si>
  <si>
    <t>Governorate Center - Mashra'ah Wa Hadnan - Al-Missrakh - Saber Al-Mawadim  -  Jabal Habashi - Al-Ma'affer - Al- Mawasit- - Ash Shamayatayn   -  Al-Silw</t>
  </si>
  <si>
    <t>Central Correctional-Al-Mudhaffar</t>
  </si>
  <si>
    <t xml:space="preserve"> Al-Qahirah  - Al-Mudhaffar  - Salah   -  Ash Shamayatayn - Al-Ma'affer</t>
  </si>
  <si>
    <t xml:space="preserve">Governorate Center - Department of Criminal Investigation </t>
  </si>
  <si>
    <t>Governorate Center -Family Protection Department (FPD)</t>
  </si>
  <si>
    <t>Salah District</t>
  </si>
  <si>
    <t>Al-Mudhaffar District</t>
  </si>
  <si>
    <t xml:space="preserve">Al-Wazi'iyah District - Al-Missrakh District  </t>
  </si>
  <si>
    <t>Al-Kossir – Wadi Al-Janh – Al-Kathiyah Village – Al-Sha'oobah Subdistrict – Al-Ma'affer District – Taiz</t>
  </si>
  <si>
    <t xml:space="preserve">Al-Ma'affer District </t>
  </si>
  <si>
    <t>Al-Mawasit</t>
  </si>
  <si>
    <t>Mashra'ah Wa Hadnan</t>
  </si>
  <si>
    <t xml:space="preserve">Al-Wazi'iyah - Mawza -Sabir Al-Mawadim -Al-Misrakh-  Jabal Habashi -Maqbana-Mashra'ah Wa Hadnan -Salah </t>
  </si>
  <si>
    <t>Ash Shamayatayn</t>
  </si>
  <si>
    <t xml:space="preserve"> Al-Mokha - Sabir Al-Mawadim</t>
  </si>
  <si>
    <t>Mashra'ah Wa Hadnan - Mawza - Al-Ma'affer- Al-Misrakh - At Ta'iziyah -Ash Shamayatayn- Sabir Al-Mawadim- Al-Mokha</t>
  </si>
  <si>
    <t>Al-Silw- Al-Mawasit</t>
  </si>
  <si>
    <t>Bab Almandab - Dhubab</t>
  </si>
  <si>
    <t xml:space="preserve"> Al-Mokha</t>
  </si>
  <si>
    <t xml:space="preserve">Taiz City and Al-Mokha </t>
  </si>
  <si>
    <t>Al-Ma'affer</t>
  </si>
  <si>
    <t>Salah, Al-Mudhaffer ,Al-Qahirah</t>
  </si>
  <si>
    <t>Al-Mokha, Dhubab</t>
  </si>
  <si>
    <t xml:space="preserve"> Al-Mokha City</t>
  </si>
  <si>
    <t>Al-Ma'affer - Jabal Habashi</t>
  </si>
  <si>
    <t>Jabal Habashi -Ash Shamayatayn- Sabir Al-Mawadim -  Al-Mawasit  - Al-Mudhaffar - Al-Silw</t>
  </si>
  <si>
    <t>Ash Shamayatayn -Al-Ma'affer- Jabal Habashi</t>
  </si>
  <si>
    <t>Al-Ma'affer- Ash Shamayatayn</t>
  </si>
  <si>
    <t>Al-Misrakh- Al-Ma'affer</t>
  </si>
  <si>
    <t>Al-Mokha - Al-Missrakh</t>
  </si>
  <si>
    <t>Mashra'ah Wa Hadnan - Al-Silw - Al-Missrakh - Al-Mawasit - Mawza</t>
  </si>
  <si>
    <t>Al-Silw District – Al-Dha'ah Sub-district</t>
  </si>
  <si>
    <t>Sabir Al-Mawadim (Al-Dhabab) - Mawza</t>
  </si>
  <si>
    <t>Ash Shamayatayn District – Thubhan Sub-district – Upper Madhahij Sub-district</t>
  </si>
  <si>
    <t>Al-Mawasit (Bani Hammad Sub-district)</t>
  </si>
  <si>
    <t xml:space="preserve">Al-Ma'affer - Al-Missrakh -Jabal Habashi  </t>
  </si>
  <si>
    <t xml:space="preserve">Jabal Habashi </t>
  </si>
  <si>
    <t>Ash Shamayatayn (Duba'a and Al-Zariqah Sub-districts)</t>
  </si>
  <si>
    <t>Mawza, Al-Missrakh, Sabir Al-Mawadim, Al-Ma’afer, Ash Shamayatayn</t>
  </si>
  <si>
    <t>Mawza – Maqbanah</t>
  </si>
  <si>
    <t>Agriculture Office – Governorate Center</t>
  </si>
  <si>
    <t>Ash Shamayatayn – Al-Mawassit – Al-Missrakh – Jabal Habashi – Sabir Al-Mawadim</t>
  </si>
  <si>
    <t>Mashra'ah Wa Hadnan – Sabir Al-Mawadim – Al-Ma’affer</t>
  </si>
  <si>
    <t>Al-Qahirah – Maqbanah – Ash Shamayatayn</t>
  </si>
  <si>
    <t>Jabal Habashi– Al-Mudhaffar District – Ash Shamayatayn – Al-Ma’affer</t>
  </si>
  <si>
    <t>Al-Ma’affer District – Ash Shamayatayn – Al-Missrakh – Sabir Al-Mawadim</t>
  </si>
  <si>
    <t>Al-Mawassit District (Al-Balabil – Khurah – Al-Fawade’)</t>
  </si>
  <si>
    <t>Al-Ma’affer District</t>
  </si>
  <si>
    <t>Al-Mawassit – Al-Silw</t>
  </si>
  <si>
    <t>Al-Mawassit – Al-Silw – Al-Ma’affer</t>
  </si>
  <si>
    <t>Al-Ma’affer District – Maqbanah – Jabal Habashi</t>
  </si>
  <si>
    <t>Sabir Al-Mawadim District (Al-Dhabab) – Mawza</t>
  </si>
  <si>
    <t xml:space="preserve">Al-Missrakh- Ash Shamayatayn – Al-Ma’affer-Al-Mudhaffar - Al-Qahirah- Al-Mawassit </t>
  </si>
  <si>
    <t>Old Taiz City - Al-Mudhaffar District</t>
  </si>
  <si>
    <t>Salah District – Al-Ordhi</t>
  </si>
  <si>
    <t>Al-Mokha, Mawza</t>
  </si>
  <si>
    <t>Mawza</t>
  </si>
  <si>
    <t>Al-Qahirah, Al-Mudhaffar, Salah – Ash Shamayatayn – Al-Ma’affer – Jabal Habashi – Maqbanah – Sabir Al-Mawadim</t>
  </si>
  <si>
    <t xml:space="preserve"> Al-Mudhaffar – Ash Shamayatayn – Al-Ma’affer – Jabal Habashi</t>
  </si>
  <si>
    <t>Salah</t>
  </si>
  <si>
    <t>Al-Mokha District</t>
  </si>
  <si>
    <t>Ash Shamayatayn – Maqbanah– Jabal Habashi</t>
  </si>
  <si>
    <t>Al-Qahirah- Ash Shamayatayn – Al-Ma’affer</t>
  </si>
  <si>
    <t xml:space="preserve">  Salah - Al-Mudhaffar District </t>
  </si>
  <si>
    <t>Jabal Habashi</t>
  </si>
  <si>
    <t xml:space="preserve">Al-Qahirah, Al-Mudhaffar, Salah </t>
  </si>
  <si>
    <t xml:space="preserve">Al-Qahirah - Al-Mudhaffar -  Ash Shamayatayn – Al-Ma’affer - Al-Mokha </t>
  </si>
  <si>
    <t>Al-Mudhaffar  – Al-Ma’affer  - Salah  - Al-Mawasit -Al-Silw - Jabal Habashi-Al-Mokha- Mawza- Al-Wazi'iyah</t>
  </si>
  <si>
    <t xml:space="preserve">Mawza - Salah    - Jabal Habashi - Maqbanah - Al-Missrakh </t>
  </si>
  <si>
    <t>Sabir Al-Mawadim , Jabal Habashi ,  Al-Missrakh, Al-Mawassit
Mashra'ah Wa Hadnan</t>
  </si>
  <si>
    <t>All Liberated Districts</t>
  </si>
  <si>
    <t>Al- Sharaja - Jabal Habashi</t>
  </si>
  <si>
    <t>Al-Qahirah, Salah, Al-Missrakh, Sami’, Al-Mawassit, and Al-Ma’affer Districts</t>
  </si>
  <si>
    <t>16 Districts</t>
  </si>
  <si>
    <t>Al-Wazi'iyah, Mawza, Al-Mokha, Dhubab, Jabal Habashi, Al-Missrakh, Sabir Al-Mawadim, and Mashra'ah Wa Hadnan Districts</t>
  </si>
  <si>
    <t>The Governorate</t>
  </si>
  <si>
    <t>Sabir Al-Mawadim</t>
  </si>
  <si>
    <t>Al-Mawassit</t>
  </si>
  <si>
    <t>Al-Silw</t>
  </si>
  <si>
    <t>Salah  + Al-Silw</t>
  </si>
  <si>
    <t>Al-Qahirah - Al-Mudhaffar District - Salah</t>
  </si>
  <si>
    <t>Al-Mokha</t>
  </si>
  <si>
    <t>Sabir Al-Mawadim - Almissrakh</t>
  </si>
  <si>
    <t>Al-Qahirah</t>
  </si>
  <si>
    <t>Al-Mudhaffar- Al-Qahirah-  Salah</t>
  </si>
  <si>
    <t>Al-Mudhaffar</t>
  </si>
  <si>
    <t>Al-Qahirah-Salah</t>
  </si>
  <si>
    <t xml:space="preserve"> Al-Mawasit - Ash Shamayatayn </t>
  </si>
  <si>
    <t>Ash Shamayatayn 
Al-Mawasit</t>
  </si>
  <si>
    <t>Al-Misrakh</t>
  </si>
  <si>
    <t>Maqbana</t>
  </si>
  <si>
    <t>Al-Wazi'iyah</t>
  </si>
  <si>
    <t xml:space="preserve"> Al-Misrakh</t>
  </si>
  <si>
    <t>Dhubab</t>
  </si>
  <si>
    <t>Sami'</t>
  </si>
  <si>
    <t>Al-Qahirah District- Osaifrah</t>
  </si>
  <si>
    <t>Al-Qahirah District</t>
  </si>
  <si>
    <t>Al-Qahirah  - Salah</t>
  </si>
  <si>
    <t>Al-Mudhaffar District-  Al-Qahirah</t>
  </si>
  <si>
    <t xml:space="preserve">Al-Qahirah </t>
  </si>
  <si>
    <t>Selected schools in Al-Mawasit and Ash Shamayatayn Districts</t>
  </si>
  <si>
    <t>Education Offices in (Governorate Center – Al-Mawasit – Ash Shamayatayn)</t>
  </si>
  <si>
    <t>Al-Mokha - Dhubab – Al-Ma’afer</t>
  </si>
  <si>
    <t>Sabir Al-Mawadim – Jabal Habashi – Salah – Al-Missrakh</t>
  </si>
  <si>
    <t>Bab Al-Mandab – Dhubab</t>
  </si>
  <si>
    <t xml:space="preserve">Al-Qahirah, Al-Mokha,  Maqbanah, Sami, Al-Missrakh, Al-Ma’affer,  Al-Wazi'iyah, Mawza , Salah, Al-Silw, Al-Mawassit, Al-Mudhaffar </t>
  </si>
  <si>
    <t xml:space="preserve">19 Districts </t>
  </si>
  <si>
    <t xml:space="preserve"> Jabal Habashi , Ash Shamayatayn, Al-Ma’affer, Al-Ta'iziyah </t>
  </si>
  <si>
    <t xml:space="preserve">14 Districts </t>
  </si>
  <si>
    <t xml:space="preserve">Al-Qahirah, Al-Mudhaffar District, 
Mawza </t>
  </si>
  <si>
    <t xml:space="preserve">
Jabal Habashi - Al-Mudhaffar District- Al-Qahirah -Sabir Al-Mawadim</t>
  </si>
  <si>
    <t>Higher Institute of Health Sciences – Salah</t>
  </si>
  <si>
    <t xml:space="preserve"> Al-Wazi'iyah
 Mawza 
Al-Mokha </t>
  </si>
  <si>
    <t xml:space="preserve">Al-Mawassit  
 Al-Ma’affer  </t>
  </si>
  <si>
    <t xml:space="preserve"> Al-Ma’affer </t>
  </si>
  <si>
    <t xml:space="preserve">Ash Shamayatayn
  Al-Ma’affer  
Jabal Habashi
 Al-Qahirah 
 Al-Mudhaffar District 
 Salah </t>
  </si>
  <si>
    <t>Maqbanah</t>
  </si>
  <si>
    <t>Ash-Shamayatayn - Al-Mokha- Dhubab- Al-Wazi'iyah-   Al-Ma’affer  - Al-Mawasit- Jabal Habashi- Al-Qahirah -  Sabir Al-Mawadim- Al-Misrakh -  Mashra'ah Wa Hadnan -Al-Mudhaffar - Maqbanah</t>
  </si>
  <si>
    <t>Al-Jumhuri Hospital/Al-Qahirah District</t>
  </si>
  <si>
    <t>22 May Maternal and Child Health Center – Al-Mudhaffar</t>
  </si>
  <si>
    <t>Al-Arous Hospital – Sabir Al-Mawadim &amp; Wadi Arfah Center – Ash-Shamayatayn District</t>
  </si>
  <si>
    <t>kidney Dialysis Centers (Al-Thawra Hospital Authority – Salah District, Al-Gomhouri Teaching Hospital – Al-Qahirah District, Khalifa General Hospital – Ash-Shamayatayn District)</t>
  </si>
  <si>
    <t>Al-Ma’affer</t>
  </si>
  <si>
    <t>Al-Mawasit - Al-Misrakh</t>
  </si>
  <si>
    <t>Al-Ma’affer
  Al-Mawasit  -Ash Shamayatayn 
 Jabal Habashi</t>
  </si>
  <si>
    <t>Al-Qahirah (Reproductive Health Center), Al-Mudhaffar (Al-Mudhaffar Hospital) – Salah (Tha'abat Center)</t>
  </si>
  <si>
    <t>Al-Qahirah - Al-Mudhaffar - Al-Missrakh - Al-Mokha - Mawza - Dhubab</t>
  </si>
  <si>
    <t xml:space="preserve"> Al-Qahirah 
 Al-Mudhaffar District</t>
  </si>
  <si>
    <t>Prosthetics and Physical Therapy Center – Salah</t>
  </si>
  <si>
    <t>Prosthetics and Physical Therapy Center ,AlShamassi – Salah</t>
  </si>
  <si>
    <t xml:space="preserve"> Ash Shamayatayn 
Sabir Al-Mawadim</t>
  </si>
  <si>
    <t>Maqbanah (Al-Barashah Center, Al-Shaheed Al-Burkani Center, Al-Rahmah Center)</t>
  </si>
  <si>
    <t>Ash Shamayatayn -Al-Ma’afer- Al-Misrakh</t>
  </si>
  <si>
    <t>DeepRoot</t>
  </si>
  <si>
    <t>Berghof  + Political Development Forum (PDF)</t>
  </si>
  <si>
    <t>Berghof + Political Development Forum (PDF)</t>
  </si>
  <si>
    <t>Berghof + GIZ + Political Development Forum (PDF)</t>
  </si>
  <si>
    <t>European Union (EU) through UNDP</t>
  </si>
  <si>
    <t>Nahda Makers Organization (NMO)</t>
  </si>
  <si>
    <t>Berghof</t>
  </si>
  <si>
    <t>Training and Research Department
Nahda Makers Organization (NMO)
Youth Without Borders Organization (YWBOD)</t>
  </si>
  <si>
    <t xml:space="preserve">European Union (EU) </t>
  </si>
  <si>
    <t>Tamdeen Youth Foundation (TYF)</t>
  </si>
  <si>
    <t>CIVIC</t>
  </si>
  <si>
    <t xml:space="preserve"> Government of the Netherlands</t>
  </si>
  <si>
    <t>HALO Trust</t>
  </si>
  <si>
    <t>Danish Refugee Council (DRC)</t>
  </si>
  <si>
    <t>Seconded fromYemen Executive Mine Action Centre ( YEMAC ) to HALO Trust</t>
  </si>
  <si>
    <t>Seconded fromYemen Executive Mine Action Centre ( YEMAC ) to the Danish Refugee Council (DRC)</t>
  </si>
  <si>
    <t>Youth Without Borders Organization (YWBOD)</t>
  </si>
  <si>
    <t xml:space="preserve">Local Authority </t>
  </si>
  <si>
    <t>Governorate General Secretariat (Diwan)</t>
  </si>
  <si>
    <t>Handicap International (HI)</t>
  </si>
  <si>
    <t>Sheba Youth Foundation</t>
  </si>
  <si>
    <t>ACCEPT International</t>
  </si>
  <si>
    <t>Seconded from Yemen Executive Mine Action Centre ( YEMAC ) to HALO Trust</t>
  </si>
  <si>
    <t>Renewal Youth Organization (RYO)</t>
  </si>
  <si>
    <t>The Saudi Project for Landmine Clearance in Yemen (MASAM)</t>
  </si>
  <si>
    <t>Abductees’ Mothers Association (AMA)</t>
  </si>
  <si>
    <t>Saferworld ,GIZ through NODS Yemen Organization</t>
  </si>
  <si>
    <t>Wahj Womanish Hub</t>
  </si>
  <si>
    <t>Youth and Policies Forum, and Feminist Council Initiative  in partnership with Youth Without Borders Organization (YWBOD)</t>
  </si>
  <si>
    <t>International Islamic Charity Organization (IICO) - Kuwait</t>
  </si>
  <si>
    <t xml:space="preserve">  Al-Hikma Al-Yamania Association for Charity </t>
  </si>
  <si>
    <t xml:space="preserve">  Al-Hikma Al-Yamania Association for Charity +  IOM</t>
  </si>
  <si>
    <t>CARE</t>
  </si>
  <si>
    <t>Mercy Cover Foundation</t>
  </si>
  <si>
    <t>Kuwait Watering Society</t>
  </si>
  <si>
    <t>Humanitarian Development Program (HDP)</t>
  </si>
  <si>
    <t xml:space="preserve"> International Islamic Charity Organization (IICO) + Hayel Saeed Anam Charity Foundation (HSACF)</t>
  </si>
  <si>
    <t xml:space="preserve">
USAID</t>
  </si>
  <si>
    <t xml:space="preserve"> IOM</t>
  </si>
  <si>
    <t xml:space="preserve">YHF </t>
  </si>
  <si>
    <t>UAE Red Crescent</t>
  </si>
  <si>
    <t>European Commission Humanitarian Office (ECHO)</t>
  </si>
  <si>
    <t>Humanitarian Action Cell</t>
  </si>
  <si>
    <t>Local Water and Sanitation Corporations (LWSC)   + INTERSOS</t>
  </si>
  <si>
    <t>Philanthropist</t>
  </si>
  <si>
    <t>International Committee of the Red Cross (ICRC)</t>
  </si>
  <si>
    <t>Yemen Red Crescent Society</t>
  </si>
  <si>
    <t>IOM</t>
  </si>
  <si>
    <t>European Union (EU)</t>
  </si>
  <si>
    <t>Bena Charity</t>
  </si>
  <si>
    <t xml:space="preserve"> UNOPS</t>
  </si>
  <si>
    <t>World Bank</t>
  </si>
  <si>
    <t xml:space="preserve">  OCHA Through YHF </t>
  </si>
  <si>
    <t>United Nations Human Settlements Programme (UN-Habitat)</t>
  </si>
  <si>
    <t>Solidarités International (SI)</t>
  </si>
  <si>
    <t xml:space="preserve">
NRC</t>
  </si>
  <si>
    <t>Mercy Corps</t>
  </si>
  <si>
    <t>GWQ</t>
  </si>
  <si>
    <t>Bureau for Humanitarian Assistance (BHA)</t>
  </si>
  <si>
    <t xml:space="preserve">UNICEF - Urban Cities </t>
  </si>
  <si>
    <t xml:space="preserve"> CARE +  Bena Charity</t>
  </si>
  <si>
    <t>Unicef+UNOPS</t>
  </si>
  <si>
    <t>YHF+ International Committee of the Red Cross (ICRC)</t>
  </si>
  <si>
    <t xml:space="preserve"> USAID + International Committee of the Red Cross (ICRC)</t>
  </si>
  <si>
    <t xml:space="preserve"> USAID +International Committee of the Red Cross (ICRC)</t>
  </si>
  <si>
    <r>
      <rPr>
        <b/>
        <sz val="16"/>
        <color theme="1"/>
        <rFont val="Arial"/>
        <family val="2"/>
        <scheme val="minor"/>
      </rPr>
      <t xml:space="preserve"> OXFAM
</t>
    </r>
    <r>
      <rPr>
        <b/>
        <sz val="16"/>
        <color rgb="FFFF0000"/>
        <rFont val="Arial"/>
        <family val="2"/>
        <scheme val="minor"/>
      </rPr>
      <t xml:space="preserve"> </t>
    </r>
  </si>
  <si>
    <t>Local Water and Sanitation Corporations (LWSC)</t>
  </si>
  <si>
    <t>Mercy Corps+ Local Water and Sanitation Corporations (LWSC)</t>
  </si>
  <si>
    <t>Human Access</t>
  </si>
  <si>
    <t>Executive Unit for Taiz Water and Sanitation Local Corporation Projects (TWSLC)</t>
  </si>
  <si>
    <t>Local Authority</t>
  </si>
  <si>
    <t xml:space="preserve"> European Union (EU)+ pipes and manhole covers as a technical contribution from the International Committee of the Red Cross (ICRC) </t>
  </si>
  <si>
    <t xml:space="preserve">USAID + pipes and manhole covers as a technical contribution from the International Committee of the Red Cross (ICRC) </t>
  </si>
  <si>
    <t xml:space="preserve">   UNOPS</t>
  </si>
  <si>
    <t xml:space="preserve">GIZ + pipes and manhole covers as a technical contribution from the International Committee of the Red Cross (ICRC) </t>
  </si>
  <si>
    <t>USAID - YHF</t>
  </si>
  <si>
    <t>Save the Children</t>
  </si>
  <si>
    <t>Swedish International Development Cooperation Agency (Sida)</t>
  </si>
  <si>
    <t xml:space="preserve">NRC
</t>
  </si>
  <si>
    <t xml:space="preserve">UNDP Through the Public Works </t>
  </si>
  <si>
    <t>Ministry of Foreign Affairs of Norway</t>
  </si>
  <si>
    <t>Al-Qahira District</t>
  </si>
  <si>
    <t>Al-Mudhaffer District</t>
  </si>
  <si>
    <t>Part of a Project</t>
  </si>
  <si>
    <t>Activity under Project No. 7</t>
  </si>
  <si>
    <t>Activity under Project No. 2</t>
  </si>
  <si>
    <t>Activity under Project No. 9</t>
  </si>
  <si>
    <t>Fisheries livelihood projects have been transitioned to the Livelihoods and Economic Empowerment Hub</t>
  </si>
  <si>
    <t>Agricultural livelihood projects have been transitioned to the Livelihoods and Economic Empowerment Hub</t>
  </si>
  <si>
    <t xml:space="preserve"> 
  NRC
</t>
  </si>
  <si>
    <t>World Bank via UNDP</t>
  </si>
  <si>
    <t>Luxembourg Ministry of Foreign Affairs</t>
  </si>
  <si>
    <t>Public Works Project</t>
  </si>
  <si>
    <t>Yemen Aid</t>
  </si>
  <si>
    <t>UNICEF through Taybah Foundation for Development (TFD)</t>
  </si>
  <si>
    <t>Islamic Relief</t>
  </si>
  <si>
    <t>OXFAM</t>
  </si>
  <si>
    <t>UNICEF via Emergency Unit</t>
  </si>
  <si>
    <t>Qatar Red Crescent</t>
  </si>
  <si>
    <t>Direct Aid</t>
  </si>
  <si>
    <t>EMAAR WATAN FOR DEVELOPMENT</t>
  </si>
  <si>
    <t>Samaritan’s Purse</t>
  </si>
  <si>
    <t>Direct Aid Society</t>
  </si>
  <si>
    <t>Swiss Agency for Development and Cooperation</t>
  </si>
  <si>
    <t>Global Affairs Canada</t>
  </si>
  <si>
    <t>KfW Development Bank</t>
  </si>
  <si>
    <t>UNICEF</t>
  </si>
  <si>
    <t>ICRC</t>
  </si>
  <si>
    <t>UK Aid</t>
  </si>
  <si>
    <t>FHI 360</t>
  </si>
  <si>
    <t>Emirates Red Crescent (ERC)</t>
  </si>
  <si>
    <t>Al-Hikma Foundation for Charity and Development</t>
  </si>
  <si>
    <t>Society of the Revival of Islamic Heritage</t>
  </si>
  <si>
    <t>Social Fund for Development (SFD)</t>
  </si>
  <si>
    <t>The German Government</t>
  </si>
  <si>
    <t xml:space="preserve">ADRA </t>
  </si>
  <si>
    <t>Canadian International Development Organization</t>
  </si>
  <si>
    <t>KfW Development Bank through UNDP</t>
  </si>
  <si>
    <t xml:space="preserve">Local Authority in Al-Mudhaffar District </t>
  </si>
  <si>
    <t>Al-Daqqaf Contractor</t>
  </si>
  <si>
    <t>World Bank via UNOPS</t>
  </si>
  <si>
    <t xml:space="preserve">Local Authority in Al-Qahira District </t>
  </si>
  <si>
    <t>Al-Amal Company</t>
  </si>
  <si>
    <t>Contractor Yousef Al-Haj</t>
  </si>
  <si>
    <t>Saudi Development and Reconstruction Program for Yemen</t>
  </si>
  <si>
    <t xml:space="preserve">Rural roads </t>
  </si>
  <si>
    <t>AL-Faisel Company For General Contracting Ltd.</t>
  </si>
  <si>
    <t>Arab Fund</t>
  </si>
  <si>
    <t xml:space="preserve">Roads and Bridges Foundation </t>
  </si>
  <si>
    <t>Contractor Taher Al-Mulaiki</t>
  </si>
  <si>
    <t>Road Maintenance Fund</t>
  </si>
  <si>
    <t>United Nations High Commissioner for Refugees UNHCR</t>
  </si>
  <si>
    <t xml:space="preserve">UK Government </t>
  </si>
  <si>
    <t>Yemen Family Care Association (YFCA)</t>
  </si>
  <si>
    <t>Conrad N. Hilton Foundation</t>
  </si>
  <si>
    <t xml:space="preserve"> OCHA</t>
  </si>
  <si>
    <t>Search for Common Ground  + Tamdeen Youth Foundation</t>
  </si>
  <si>
    <t xml:space="preserve">Bena Charity +
Cleaning and Improvement Fund </t>
  </si>
  <si>
    <t xml:space="preserve">INTERSOS +
Cleaning and Improvement Fund </t>
  </si>
  <si>
    <t>Solidarités International (SI) +
Cleaning and Improvement Fund</t>
  </si>
  <si>
    <t xml:space="preserve"> 
YHF</t>
  </si>
  <si>
    <t xml:space="preserve"> 
BHA</t>
  </si>
  <si>
    <t xml:space="preserve">
YHF</t>
  </si>
  <si>
    <t xml:space="preserve">Al Kuraimi Islamic Microfinance Bank </t>
  </si>
  <si>
    <t>Ministry of Finance</t>
  </si>
  <si>
    <t>Ministry of Education</t>
  </si>
  <si>
    <t>Education Office</t>
  </si>
  <si>
    <t>The Federal Government of Germany</t>
  </si>
  <si>
    <t>UNOPS+UNICEF</t>
  </si>
  <si>
    <t>European Union</t>
  </si>
  <si>
    <t xml:space="preserve">Qatar Charity </t>
  </si>
  <si>
    <t>Mid Sweden Aid (MSwA)</t>
  </si>
  <si>
    <t>International Training &amp; Development Center</t>
  </si>
  <si>
    <t xml:space="preserve">SOUL </t>
  </si>
  <si>
    <t xml:space="preserve">UNICEF through the Public Works Project </t>
  </si>
  <si>
    <t>Social Fund for Development (SFD) - Taiz</t>
  </si>
  <si>
    <t>Contractor</t>
  </si>
  <si>
    <t xml:space="preserve">Al-Kuraimi Foundation   </t>
  </si>
  <si>
    <t>UNICEF-UNFPA- CARE- Save the Children</t>
  </si>
  <si>
    <t>Ministry of Public Health and Population (MoPHP)</t>
  </si>
  <si>
    <t xml:space="preserve"> Public Health and Population  Office - National Cancer Control Foundation (NCCF)</t>
  </si>
  <si>
    <t xml:space="preserve"> Public Health and Population  Office -  UNICEF</t>
  </si>
  <si>
    <t>WHO</t>
  </si>
  <si>
    <t>Al-Kuraimi Foundation  - Al Nasser Exchange Co.</t>
  </si>
  <si>
    <t>Qatar Red Crescent Society (QRCS)- International Rescue Committee (IRC)- UNICEF- UNFPA- Samaritan’s Purse</t>
  </si>
  <si>
    <t xml:space="preserve">Ministry of Public Health and Population (MoPHP) and its sub-Offices in the Governorate </t>
  </si>
  <si>
    <t xml:space="preserve">OCHA </t>
  </si>
  <si>
    <t>OCHA 
  World Health Organization     
 World Bank  
 Samaritan’s Purse</t>
  </si>
  <si>
    <t xml:space="preserve">World Health Organization     
 World Bank  </t>
  </si>
  <si>
    <t>Ministry of Health</t>
  </si>
  <si>
    <t xml:space="preserve">Charitable Heart Foundation </t>
  </si>
  <si>
    <t>WORLD BANK</t>
  </si>
  <si>
    <t>, International Medical Corps (PU-AMI) -IOM</t>
  </si>
  <si>
    <t>Health Office</t>
  </si>
  <si>
    <t>Ministry of Health
WHO</t>
  </si>
  <si>
    <t xml:space="preserve"> Qatar Red Crescent Society (QRCS), International Rescue Committee (IRC), Save the Children, FHI 360, and Médecins Sans Frontières (MSF), The Ministry of Public Health and Population (MoPHP) and its sub-Offices in the Governorate, International Medical Corps , PU-AMI</t>
  </si>
  <si>
    <t>The Ministry of Public Health and Population (MoPHP), UNICEF, WHO, UNFPA, and IOM, QRCS, PU-AMI , FHI 360, IMC, IRC, INTERSOS, CARE International, Save the Children, and MSF.</t>
  </si>
  <si>
    <t>The Ministry of Public Health and Population (MoPHP) and its sub-Offices in the Governorate</t>
  </si>
  <si>
    <t>International Fund for Agricultural Development (IFAD)</t>
  </si>
  <si>
    <t>DANIDA (Danish International Development Agency)</t>
  </si>
  <si>
    <t>Al-Anbouh Development Association for Farmers &amp; Coffee and Honey Producers - Agriculture Office</t>
  </si>
  <si>
    <t xml:space="preserve"> Agriculture Office</t>
  </si>
  <si>
    <t>Food and Agriculture Organization FAO  - Al-Awn Foundation For Development</t>
  </si>
  <si>
    <t>Al-Qimmah Development Foundation</t>
  </si>
  <si>
    <t>Social Fund for Development (SFD) - Taiz -Public Works Project</t>
  </si>
  <si>
    <t>World Bank through UNDP</t>
  </si>
  <si>
    <t>UNDP
 SMEPS</t>
  </si>
  <si>
    <t>General Fisheries Authority- Taiz Branch</t>
  </si>
  <si>
    <r>
      <t>HSA Group</t>
    </r>
    <r>
      <rPr>
        <sz val="16"/>
        <rFont val="Arial"/>
        <family val="2"/>
        <scheme val="minor"/>
      </rPr>
      <t> </t>
    </r>
  </si>
  <si>
    <t>Social Fund for Development</t>
  </si>
  <si>
    <t>United Nations Population Fund (UNFPA) through Youth Without Borders Organization (YWBOD)</t>
  </si>
  <si>
    <t xml:space="preserve"> SMEPS</t>
  </si>
  <si>
    <t>EU through DeepRoot</t>
  </si>
  <si>
    <t xml:space="preserve">Wasl for peace Organization </t>
  </si>
  <si>
    <t>ROWAD Foundation</t>
  </si>
  <si>
    <t xml:space="preserve">  Abs Development Organization-ADO </t>
  </si>
  <si>
    <t>Rahma International Association- Kuwait</t>
  </si>
  <si>
    <t>GIZ</t>
  </si>
  <si>
    <t>International Labour Organization (ILO)+  UNDP
+ Federation of Yemen Chambers of Commerce and Industry (FYCCI)</t>
  </si>
  <si>
    <t>European Union (EU) , Sweden</t>
  </si>
  <si>
    <t>Agriculture Office</t>
  </si>
  <si>
    <t>Pure Hands</t>
  </si>
  <si>
    <t>Muslim Aid</t>
  </si>
  <si>
    <t>EU</t>
  </si>
  <si>
    <t>SMEPS</t>
  </si>
  <si>
    <t>World Bank through FAO</t>
  </si>
  <si>
    <t>Danish International Development Agency</t>
  </si>
  <si>
    <t>OCHO</t>
  </si>
  <si>
    <t>Human Appeal</t>
  </si>
  <si>
    <t>FAO</t>
  </si>
  <si>
    <t xml:space="preserve">Alawn Foundation for Development-Nahda Makers Organization (NMO) </t>
  </si>
  <si>
    <t>WFP</t>
  </si>
  <si>
    <t>ITDC</t>
  </si>
  <si>
    <t>Central Sweden European Office for Humanitarian Assistance</t>
  </si>
  <si>
    <t>Solidarités International + Mercy Corps</t>
  </si>
  <si>
    <t>FAO through Alawn Foundation for Development</t>
  </si>
  <si>
    <t>International Committee of the Red Cross (ICRC)-Agriculture Office</t>
  </si>
  <si>
    <t>Social Fund For Development</t>
  </si>
  <si>
    <t xml:space="preserve">World Bank </t>
  </si>
  <si>
    <t>Foreign, Commonwealth &amp; Development Office (FCDO) through Norwegian Refugee Council (NRC)</t>
  </si>
  <si>
    <t xml:space="preserve">Alawn Foundation for Development-Agriculture  Office  </t>
  </si>
  <si>
    <t>WORLD BANK through UNDP</t>
  </si>
  <si>
    <t>UNFPA - UNICEF</t>
  </si>
  <si>
    <t>The Ministry of Public Health and Population (MoPHP) - WHO</t>
  </si>
  <si>
    <t xml:space="preserve">The Federal Government of Germany through KfW Development Bank </t>
  </si>
  <si>
    <r>
      <t>Yamaan Foundation</t>
    </r>
    <r>
      <rPr>
        <sz val="16"/>
        <rFont val="Arial"/>
        <family val="2"/>
        <scheme val="minor"/>
      </rPr>
      <t> </t>
    </r>
  </si>
  <si>
    <t> Altwasul For Human Development</t>
  </si>
  <si>
    <t xml:space="preserve"> LATTER-DAYSAINT CHARITIES</t>
  </si>
  <si>
    <t>Philanthropists from the State of Kuwait</t>
  </si>
  <si>
    <t>INTERSOS</t>
  </si>
  <si>
    <t>European Commission (EC)</t>
  </si>
  <si>
    <t xml:space="preserve"> Samaritan’s Purse</t>
  </si>
  <si>
    <t>Public Health and Population Office</t>
  </si>
  <si>
    <t xml:space="preserve"> EU through UNDP</t>
  </si>
  <si>
    <t>Field Medical Foundation FMF</t>
  </si>
  <si>
    <t>Médecins Sans Frontières (MSF)</t>
  </si>
  <si>
    <t>MSF-Holland</t>
  </si>
  <si>
    <t>King Salman Humanitarian Aid and Relief Centre 
Médecins Sans Frontières (MSF)</t>
  </si>
  <si>
    <t>King Salman Humanitarian Aid and Relief Centre</t>
  </si>
  <si>
    <t xml:space="preserve">King Salman Humanitarian Aid and Relief Centre - Ministry of Health </t>
  </si>
  <si>
    <t>European Commission for humanitarian assistance</t>
  </si>
  <si>
    <t>Handicap International</t>
  </si>
  <si>
    <t>MSI Yemen</t>
  </si>
  <si>
    <t>John Snow International</t>
  </si>
  <si>
    <t>HUMAN ACCESS +For Human Development Foundation</t>
  </si>
  <si>
    <t xml:space="preserve">YHF  </t>
  </si>
  <si>
    <t>Al-Ameen Foundation for Development</t>
  </si>
  <si>
    <t>King Salman for Humanitarian Aid and Relief Center</t>
  </si>
  <si>
    <t>WORLD BANK through UNOPS</t>
  </si>
  <si>
    <t>Qatar Red Crescent S​​ociety (QRCS) </t>
  </si>
  <si>
    <t>HUMAN ACCESS</t>
  </si>
  <si>
    <t>International Committee of the Red Cross (ICRC)+ Handicap International</t>
  </si>
  <si>
    <t>The United Nations Population Fund</t>
  </si>
  <si>
    <t>Bill &amp; Melinda Gates Foundation (BMGF)</t>
  </si>
  <si>
    <t>Samaritan's Purse</t>
  </si>
  <si>
    <t>Islamic Relief UK</t>
  </si>
  <si>
    <t>Global Affairs Canada - GAC</t>
  </si>
  <si>
    <t>Qatar Fund For Development</t>
  </si>
  <si>
    <t>IOM-  Ministry of Health</t>
  </si>
  <si>
    <t>Local Authority in the district</t>
  </si>
  <si>
    <t>UNICEF - Save the Children - International Rescue Committee - World Food Programme - Health Office</t>
  </si>
  <si>
    <t>Ministry of Canada</t>
  </si>
  <si>
    <t>UNICEF  - Ministry of Health</t>
  </si>
  <si>
    <t>Social Fund for Development - Taiz</t>
  </si>
  <si>
    <t>John Snow International - CARE</t>
  </si>
  <si>
    <t>WHO - Gavi, the Vaccine Alliance</t>
  </si>
  <si>
    <t>Sanofi-Aventis French Pharmaceutical Industries</t>
  </si>
  <si>
    <t>WORLD BANK - UK Grant- Gavi, the Vaccine Alliance</t>
  </si>
  <si>
    <t>UNDP through (Nahda Makers Organization, Yemen Without Conflict Organization‎, Renewal Youth Organization‎, Experts Organization for Development , NODS Yemen , Sheba Youth Organization)</t>
  </si>
  <si>
    <t>Berghof
GIZ
Political Development Forum PDF</t>
  </si>
  <si>
    <t>EU (European Union)
YHF (Yemen Humanitarian Fund)
Japan
Norwegian People's Aid (NPA)
HALO Trust</t>
  </si>
  <si>
    <t>HALO Trust
Save the Children
Bena Charity Foundation
UNICEF
Norwegian People's Aid (NPA) in coordination with the Executive Center for Mine Action (YEMAC)</t>
  </si>
  <si>
    <t>UN Women via For All Foundation (FAF)</t>
  </si>
  <si>
    <t>UNFPA via (Human Access and Yemeni Women's Union - YWU)</t>
  </si>
  <si>
    <t>UNICEF via the Social Affairs and Labor Office</t>
  </si>
  <si>
    <t>DEEM for Development Organization (DEEM)</t>
  </si>
  <si>
    <t>Al-Awn Foundation For Development</t>
  </si>
  <si>
    <t>International Islamic Charity Organization (IICO)</t>
  </si>
  <si>
    <t xml:space="preserve">Yemen Family Care Association </t>
  </si>
  <si>
    <t xml:space="preserve"> Al-Tawasul For Human Development </t>
  </si>
  <si>
    <t>European Commission Humanitarian Aid (ECHO)</t>
  </si>
  <si>
    <t>UNHCR </t>
  </si>
  <si>
    <t>Solidarites international</t>
  </si>
  <si>
    <t>Philanthropists</t>
  </si>
  <si>
    <t>UNESCO  + Humanitarian Development Program (HDP)</t>
  </si>
  <si>
    <t>Office of General Authority for Antiquities and Museums in Taiz</t>
  </si>
  <si>
    <t>Awqaf Office under the supervision of the Antiquities Office</t>
  </si>
  <si>
    <t>U.S. Embassy via Heritage for Peace (Spain)</t>
  </si>
  <si>
    <t>ALIPH Foundation via Heritage for Peace</t>
  </si>
  <si>
    <t>Local Authority + Private Sector</t>
  </si>
  <si>
    <t>WORLD BANK via UNDP</t>
  </si>
  <si>
    <t>Social Fund for Development + Public Works Project + SMEPS</t>
  </si>
  <si>
    <t xml:space="preserve">Social Fund for Development  </t>
  </si>
  <si>
    <t>Agricultural Research Authority (ARA)</t>
  </si>
  <si>
    <t>Dorcas Aid International (Netherlands) - Agriculture Office</t>
  </si>
  <si>
    <t xml:space="preserve">Dorcas Aid International (Netherlands)  </t>
  </si>
  <si>
    <t>Oxfam via Al-Awn Foundation For Development</t>
  </si>
  <si>
    <t>Capacity Building for Local Authorities in the Field of Powers</t>
  </si>
  <si>
    <t>Forming a team of 4 field researchers and a legal advisor, and developing standards and indicators to diagnose needs regarding powers in 5 governmental offices (Finance - Planning - Industry and Trade - Social Affairs and Labor - Investment).
Field visits to the targeted offices.
Data Collection, Entry, and Processing
Legal work on existing legal possibilities within the local authority regulation to expand powers and submit proposals.</t>
  </si>
  <si>
    <t>Implementing of 30 training courses in the following fields:
Administrative skills development 
Strategic planning.
Administrative report preparation and writing.
Implementing governance standards in public institutions.
Project management.
Communication skills development.
Archiving, electronic saving, secretarial work, and office management.
Training of Trainers (TOT).
Administrative skills for media personnel 
Electronic media.
Modern techniques in public relations management.
Modern techniques for planning, accounting, and monitoring on the inventory &amp; Procurement 
Financial oversight</t>
  </si>
  <si>
    <t>Reaching clear arrangements between local authorities and the central government to enable local authorities exercising all necessary powers to achieve the desired development in the governorate.</t>
  </si>
  <si>
    <t>A qualified and trained team.</t>
  </si>
  <si>
    <t>A team of 4 field researchers and a legal advisor.
Field visit.
Data collection and analysis.
First Draft of Matrix on powers for five offices (Finance - Planning - Industry and Trade - Social Affairs and Labor - Investment).</t>
  </si>
  <si>
    <t>Developing financial and self-resources through a computerized electronic system in eight districts</t>
  </si>
  <si>
    <t>Developing mechanisms and strategies to collect self-resource  process
Enhancing the performance of 8 revenue-generating and supervisory sub-office of the Finance Office.</t>
  </si>
  <si>
    <t>Providing accurate and up-to-date information
Facilitating quick access to data and information.</t>
  </si>
  <si>
    <t>Computer - Printer - Desk - Chair - Table.</t>
  </si>
  <si>
    <t xml:space="preserve">Provision of 16 desktop computers </t>
  </si>
  <si>
    <t>Providing (3) information units with necessary support.</t>
  </si>
  <si>
    <t>Provision of 16 desktop computers in the targeted districts.</t>
  </si>
  <si>
    <t>Building the capacity of local authority employees</t>
  </si>
  <si>
    <t>Strengthening internal Mediation in Al-Mawassit and Al-Silw Districts - Within the Peace Support  framework.</t>
  </si>
  <si>
    <t>Building the capacity of internal mediators.
Conducting conflict assessments related to Water crisis
Conducting workshops to verify the accuracy of water-related conflicts.
Conducting 16 community consultations in Al-Mawassit and Al-Silw (with 50% women's participation).
Small grants to support the implementation of community mediation initiatives.</t>
  </si>
  <si>
    <t>Strengthening policies and practices for the protection of civilians.</t>
  </si>
  <si>
    <t>Conducting Training of Trainers (TOT) courses for personnel from the Ministry of Interior and Security.
Short awareness-raising courses.
Courses on the protection of civilians during security and military operations.</t>
  </si>
  <si>
    <t>Mine Action and addressing the risks of explosive ordnance.</t>
  </si>
  <si>
    <t>Approved of 3 emergency mine clearance teams.
Clearance of anti-personnel and anti-vehicle mines.</t>
  </si>
  <si>
    <t>Clearance of anti-personnel and anti-vehicle mines.
Conducting Non-Technical Surveys (NTS).
Awareness-raising on the risks of mines and explosives.</t>
  </si>
  <si>
    <t>Clearance of anti-personnel and anti-vehicle mines.</t>
  </si>
  <si>
    <t>Protecting civilian lives and enhancing community safety by clearing mines and unexploded ordnance (UXO), mitigating their risks, and creating a safe environment for the return of residents and the resumption of their normal lives.</t>
  </si>
  <si>
    <t>3 Emergency teams for the clearance of anti-personnel and anti-vehicle mines.</t>
  </si>
  <si>
    <t>Two Mechanical Clearance teams in Al-Mokha and Sabir Al-Mawadim districts.
Two Non-Technical Survey (NTS) teams in Salah and Mawza districts.
A Team (MTT) for mine survey, clearance, and awareness in Jabal Habashi.</t>
  </si>
  <si>
    <t>Mine Clearance Team.</t>
  </si>
  <si>
    <t>Enhancing water access opportunities for the residents of Taiz city through internal mediation at the local level.</t>
  </si>
  <si>
    <t>Capacity building for army and security personnel through training and awareness-raising courses.</t>
  </si>
  <si>
    <t>Providing integrated services to meet the identified needs of the most vulnerable populations affected by the crisis in Yemen.</t>
  </si>
  <si>
    <t>Sanad Project for Enhancing Community Stability and Peace in Yemen.</t>
  </si>
  <si>
    <t>Enhancing Community Safety.</t>
  </si>
  <si>
    <t>Supporting Civil Society for Security in Taiz (Phases I &amp; II).</t>
  </si>
  <si>
    <t xml:space="preserve">Establishing mobile rapid response teams for explosive ordnance disposal.
Conducting community awareness activities regarding the risks posed by explosive ordnance.
Referral of victims affected by explosive ordnance to the Integrated Approach.
Conducting non-technical exploratory studies to identify hazardous areas for clearance.
Provision of prosthetics and orthotics for mine-related amputees and injured persons.
Providing integrated rehabilitation services (physical and occupational rehabilitation, psychological and social services,  guidance on essential services and assistive devices for mine-related injured persons.
Implementing awareness sessions regarding the inclusion and rights of persons with disabilities.
Strengthening the localization and rehabilitation system in health facilities and rehabilitation centers.
 </t>
  </si>
  <si>
    <t>Local mediation regarding the water file in Taiz Governorate: (Forming a mediation committee, Organizing workshops, Conducting 5 community dialogues, Providing 5 small grants for resolving community disputes in water-related interventions)</t>
  </si>
  <si>
    <t>Provision of equipment and implementation of training courses for Civil Defense (Training of Trainers &amp; training on community safety concepts), + Implementing initiatives that serve the community through the Community safety committee</t>
  </si>
  <si>
    <t>Supporting victims of mines and explosive ordnance and providing them with integrated services</t>
  </si>
  <si>
    <t>Enhancing water access opportunities for Taiz residents through local-level internal mediation</t>
  </si>
  <si>
    <t>Enhancing the community safety (Comprehensive and Sustainable Peace)</t>
  </si>
  <si>
    <t>Improving the security situation by activating the Joint Operations Room and the Women’s Police Unit at Taiz Police Headquarters</t>
  </si>
  <si>
    <t>One local mediation committee 
Seven specialized workshops 
Five community dialogues 
Five small grants to resolve community conflicts within the framework of water-related interventions.</t>
  </si>
  <si>
    <t>Equipment + Training Courses</t>
  </si>
  <si>
    <t>Activation of the Joint Operations Room.
Women's police rooms in the security directorates of Al-Mudhaffar and Salah, and the City Police Station.
A policy paper on the reintegration of those returning from the battlefields
Training Courses
Rehabilitating and empowering the Psychological Support Unit at the Al-Askari Hospital.
Provision of a projectile identification device.</t>
  </si>
  <si>
    <t>Strengthening the performance of police forces in Taiz Governorate.</t>
  </si>
  <si>
    <t>Conducting a baseline survey to assess the availability and accessibility of security services for vulnerable groups.
Providing technical support for the rehabilitation and furnishing of the Training and Qualification Unit at the Taiz Police Headquarters with essential tools and assets (Desktop computer, plastic chairs, display screen, swivel chair, wooden desks, Epson wireless scanners, Turkish carpets, curtains, and Sony projectors) to activate its role in training police personnel (men and women).
Forming a specialized training team of 14 personnel (men and women) from the Taiz Police Headquarters and security departments across 8 target rural districts.
Implementing a 12-day Training of Trainers (ToT) program focusing on community policing issues, community safety related to human rights-based approaches, skills of conflict resolution and accountability.
Developing 5 specialized training packages by participants to enhance the operational efficiency of the police department.
Targeting at least 168 police officers and community leaders in the training courses.
Conducting 8 community-police dialogue sessions in 8 rural districts of Taiz to identify and discuss local security needs.
Implementing 8 initiatives aimed at improving police performance and strengthening trust and cooperation with local communities.
Conducting a closing workshop for 20 key stakeholders, including local authorities, government agencies, and relevant local and international civil society organizations.
Conducting an endline survey to evaluate the overall impact and effectiveness of the project interventions.</t>
  </si>
  <si>
    <t>Strengthening the capacities of police personnel in Taiz Governorate to meet community security needs and enhance local community trust in them</t>
  </si>
  <si>
    <t xml:space="preserve">Providing technical support for the rehabilitation and furnishing of the Training and Qualification Unit at the Taiz Police Headquarters with essential tools and assets (Desktop computer, plastic chairs, display screen, swivel chair, wooden desks, Epson wireless scanners, Turkish carpets, curtains, and Sony projectors) to activate its role in training police personnel (men and women).
Forming a specialized training team of 14 personnel (men and women) from the Taiz Police Headquarters and security departments across 8 target rural districts.
Implementing a 12-day Training of Trainers (ToT) program focusing on community policing issues, community safety related to human rights-based approaches, skills of conflict resolution and accountability.
Five specialized training packages Developed by participants to enhance the operational efficiency of the police department.
Trained 168 police officers and community leaders.
Conducted 8 community-police dialogue sessions in 8 rural districts of Taiz to identify and discuss local security needs.
Implemented 8 initiatives aimed at improving police performance and strengthening trust and cooperation with local communities.
 </t>
  </si>
  <si>
    <t>Rehabilitation and Reintegration Project for Youth Involved in Armed Groups (Phase I)</t>
  </si>
  <si>
    <t>Protecting Civic and Women's Spaces and Enhancing Women's Role in Peace Processes</t>
  </si>
  <si>
    <t>Local Partners for Women's Protection under the Rule of Law</t>
  </si>
  <si>
    <t>Vocational training for prisoners and detainees.
Social and intellectual awareness sessions for prisoners and detainees, covering concepts of reconciliation, peace, moderation, tolerance, and coexistence.
Provision of personal hygiene kits, medicine, clothing, mattresses, and blankets.
Providing the prison with potable drinking water and water for daily use.</t>
  </si>
  <si>
    <t>Reactivating the Joint Operations Room.
Establishing women's police rooms in the security directorates of Al-Mudhaffar and Salah, and the City Police Station.
preparation of a policy paper on the reintegration of those returning from the battlefields
Building the capacity of implementing partners' staff.
Rehabilitating and empowering the Psychological Support Unit at the Al-Askari Hospital.
Rehabilitating and supporting the Criminal Identification Office in the Criminal Investigation Department (CID) at the Taiz Police Taiz Police Headquarter.
Providing a device for identifying projectile types in the Criminal Investigation Department (CID)</t>
  </si>
  <si>
    <t>Rehabilitation and reintegration of prisoners and detainees by building their capacities, promoting moderate social and intellectual concepts, and enhancing personal hygiene and healthcare.</t>
  </si>
  <si>
    <t>Vocational training for 100 prisoners and detainees.
Social and intellectual awareness sessions for 100 prisoners and detainees.
Provision of personal hygiene kits and clothing for 100 individuals.
Provision of mattresses and blankets for 100 individuals.
Provision of essential medicines for the prison clinic.
Supplying the prison with potable drinking water and water for daily use.</t>
  </si>
  <si>
    <t>Raising community awareness regarding cybercrime.
Involving women in promoting local peace.
Establishing a monitoring and documentation system to track and highlight threats faced by female peacemakers on the reality.</t>
  </si>
  <si>
    <t>Forming team.
Implementing a training program.
Designing 4 training packages.
Conducting 5 dialogue sessions.
Providing an internet server, printer and scanner for the Cybercrime Department.
Establishing a monitoring and documentation system.
Implementing 5 initiatives.
Mapping of various forms of violations and threats.
Issuing a human rights report.</t>
  </si>
  <si>
    <t>Community Accountability regarding Women's Access to Security Services ("Active Communities" Project)</t>
  </si>
  <si>
    <t>Rehabilitation and furnishing of two rooms, a hall, and a restroom dedicated to the Women's Police at the Criminal Investigation Department (CID), in accordance with the engineering study, Bill of Quantities (BoQs), and Furniture supply.
Rehabilitation and furnishing of the meeting hall at the Criminal Investigation Department (CID), in accordance with the engineering study, Bill of Quantities (BoQs), and furniture specifications.</t>
  </si>
  <si>
    <t>Construction, rehabilitation, and furnishing of a room and a restroom for juveniles at the Juvenile Police Department. This includes building an adjacent room for the Family Protection Department, a restroom, a partition wall, according to the attached Bill of Quantities (BoQs), and Furniture supply.</t>
  </si>
  <si>
    <t>Strengthening the infrastructure of the Criminal Investigation Department (CID) to protect women during detention and enhancing staff capacity building.</t>
  </si>
  <si>
    <t>Strengthening the infrastructure of the Family Protection Department to protect juvenile offenders during detention.</t>
  </si>
  <si>
    <t>Drilling ten wells inside the city basin and connecting them to the designated collection tanks for water distribution.</t>
  </si>
  <si>
    <t>Drilling an exploratory artesian well near the petrol station in the Salah area.</t>
  </si>
  <si>
    <t>Drilling an artesian well inside the courtyard of Al-Thawra General Hospital, including the provision of all necessary electromechanical equipment for well operation + a solar energy system.</t>
  </si>
  <si>
    <t>Drilling an artesian well near Al-Thulaya School, including the provision of all necessary electromechanical equipment for operation and connection + a solar energy system.</t>
  </si>
  <si>
    <t>Drilling an artesian well in Al-Qamit St. , including the provision of all necessary electromechanical equipment for well operation + a solar energy system.</t>
  </si>
  <si>
    <t>Drilling an artesian well in the Sinah, Al-Jannat area, including the provision of all necessary electromechanical equipment for operation and connection + a solar energy system.</t>
  </si>
  <si>
    <t>Exploring new, safe, and sustainable water sources; enhancing existing water resources; increasing water production capacity; and narrowing the gap between available production and the city’s actual water demand in order to meet the city's needs 
Achieving an increase in the volume of water available for distribution by 3,600,000 liters per day, equivalent to 108,000 m³ per month.</t>
  </si>
  <si>
    <t>Raising the coverage rate for water services.
Reducing the water crisis in the city
Enabling access to safe and clean water for the population</t>
  </si>
  <si>
    <t>Number of beneficiaries (16,000 people)
Raising the coverage rate for water services.
Reducing the water crisis in the city
Enabling access to safe and clean water for the population</t>
  </si>
  <si>
    <t>Number of beneficiaries (14,350 people)
Raising the coverage rate for water services.
Reducing the water crisis in the city
Enabling access to safe and clean water for the population</t>
  </si>
  <si>
    <t>Number of beneficiaries (24,600 people)
Raising the coverage rate for water services.
Reducing the water crisis in the city
Enabling access to safe and clean water for the population</t>
  </si>
  <si>
    <t>Sheikh Zayed bin Sultan Water Project / Al-Dhabab Area (Talouq) – 10 Wells</t>
  </si>
  <si>
    <t>Supply and installation of a 160 kW integrated solar energy system for Amed wells (East, West, and Al-Dhuhra)</t>
  </si>
  <si>
    <t>Supply and installation of a 55 kW integrated solar energy system for Al-Jashash well.</t>
  </si>
  <si>
    <t>Project / Cleaning and Rehabilitation of Wells inside the City</t>
  </si>
  <si>
    <t xml:space="preserve">Project / Rehabilitation of Jamal Street Well  </t>
  </si>
  <si>
    <t xml:space="preserve">Project / Rehabilitation of Al-Muntazah Well  </t>
  </si>
  <si>
    <t>Project / Rehabilitation of Al-Jannat (Old) Well – Sinah Area.</t>
  </si>
  <si>
    <t>Project: Supply and installation of integrated solar energy systems for Al-Shajarah Field Well.</t>
  </si>
  <si>
    <t>Project: Installation of a 55 kW solar energy system for Al-Dhabou'ah Well.</t>
  </si>
  <si>
    <t>Project: Implementation of a 48 kW integrated solar energy system – Jamal Street Well.</t>
  </si>
  <si>
    <t>Project: Solar energy system for the University Station.</t>
  </si>
  <si>
    <t>Project: 35 kW solar energy system with an integrated pumping unit – Atiyah Field Well (Al-Nusayriyah area).</t>
  </si>
  <si>
    <t>Project: Installation of a 72 kW integrated solar energy system for Al-Sawani Well.</t>
  </si>
  <si>
    <t>Project: Construction of the water transmission pipeline from Al-Dhabab wells in Hithran to nearby the Central Prison.</t>
  </si>
  <si>
    <t>Project: Rehabilitation of the water network – Sinan Roundabout area.</t>
  </si>
  <si>
    <t>Project: Water transmission line – from Jamal Street well to Al-Jumhuri well line, nearby  the the Swedish Hospital</t>
  </si>
  <si>
    <t>Project: Water network project – Al-Qamit area – adjacent to the well of Al-Jumhuri Bridge.</t>
  </si>
  <si>
    <t>Water network Project – Al-Rawdhah area – Next to Al-Sha'aiz house.</t>
  </si>
  <si>
    <t>Water network Project – Al-Noor area – Next to the Residential City.</t>
  </si>
  <si>
    <t>Water network Project – Wadi Al-Qadhi area – behind Al-Aqeeq Hall.</t>
  </si>
  <si>
    <t>Project: Rehabilitation of the water network – East Amed area – Bir Basha.</t>
  </si>
  <si>
    <t>Project: Water distribution pipeline – Al-Rawdhah area  (July 7th School) .</t>
  </si>
  <si>
    <t>Project: Extension of a water distribution line near Al-Wahda School – Sha'ab Salit area – Al-Masbah.</t>
  </si>
  <si>
    <t>Maintenance of the water network for damaged parts in the areas of (Al-Jahmaliyah, Hawdh Al-Ashraf Street, and Sha'ab Al-Doba).</t>
  </si>
  <si>
    <t>Project: Chlorination of water wells.</t>
  </si>
  <si>
    <t>Project: Rehabilitation and replacement of dilapidated sewage pipelines and manholes – Al-Jahmaliyah area – Next to Al-Thulaya School.</t>
  </si>
  <si>
    <t>Project: Replacement of dilapidated concrete sewage pipelines – Al-Jahmaliyah area – Next to Al-Najah School.</t>
  </si>
  <si>
    <t>Project: Main sewage pipeline – Al-Hasib area – extending from Al-Zunqol Roundabout to Taiz Hospital.</t>
  </si>
  <si>
    <t>Project: Sewage network – Al-Dar neighborhood (Upper and Lower) – Bir Basha.</t>
  </si>
  <si>
    <t>Project: Replacement of sewage pipelines – Al-Jahmaliyah area – Next to the former Secretary General's house.</t>
  </si>
  <si>
    <t>Project: Replacement of sewage pipelines – Al-Dhahiriyah area – Old City.</t>
  </si>
  <si>
    <t>Project: Replacement of dilapidated concrete sewage pipelines – Aqabat Mufreh and Al-Thawra area.</t>
  </si>
  <si>
    <t>Project: Sewage pipeline – Old Airport area – the street nearby  to Ahmed Faraj's house.</t>
  </si>
  <si>
    <t>Project: Sewage pipelines – Al-Noor City area – Next to the Residential City.</t>
  </si>
  <si>
    <t>Project: Sewage pipelines – The Middle of Al-Rawdah area – Phase I.</t>
  </si>
  <si>
    <t>Project: Main sewage pipeline – Al-Bi'rarah – Sha'ab Al-Haddadin.</t>
  </si>
  <si>
    <t>Project: Replacement of internal sewage pipelines – Al-Hindi area, Aqabah Jamal Street, and Chamber of Commerce Street.</t>
  </si>
  <si>
    <t>Project: Sewage pipelines – Al-Dahi area – Next to Amin Haidar's house.</t>
  </si>
  <si>
    <t>Project: Sewage pipelines – Al-Jashash Al-Hajri area– Wadi Al-Qadhi area.</t>
  </si>
  <si>
    <t>Project: Replacement of dilapidated concrete sewage pipelines – Al-Shamassi area.</t>
  </si>
  <si>
    <t>Project: Replacement of the sewage network – Wadi Al-Qadhi – Al-Batool area – Phase I.</t>
  </si>
  <si>
    <t>Project: Replacement of dilapidated concrete sewage pipelines – Al-Samil area.</t>
  </si>
  <si>
    <t>Project: Replacement of sewage pipelines – Al-Jumhouri area – east of the Cardiac Center.</t>
  </si>
  <si>
    <t>Supporting Cash-for-Work (CfW) projects for sewage teams in the city's districts to eliminate sewage overflows.</t>
  </si>
  <si>
    <t>Project: Cleaning and maintenance to prevent blockages of the Sewage Network.</t>
  </si>
  <si>
    <t>Project: Procurement of steel submersible pumps with all components for well rehabilitation.</t>
  </si>
  <si>
    <t>Project: Supply of maintenance materials and spare parts for generators.</t>
  </si>
  <si>
    <t>Procurement of central and residential water meters, and valves of various types and diameters.</t>
  </si>
  <si>
    <t>Project: Supply and installation of generators of various capacities for wells and stations, including all components.</t>
  </si>
  <si>
    <t>Drilling of artesian wells with a total depth of 2,000 meters, including all operational fittings.</t>
  </si>
  <si>
    <t>Cleaning and Descaling of 4 wells (Dar Al-Nakhla, Jamal Street, Al-Muntazah, and Al-Jannat wells).</t>
  </si>
  <si>
    <t>Submersible pumps – Electric motors – Cables – Galvanized pipes.</t>
  </si>
  <si>
    <t xml:space="preserve">Submersible pumps – Electric motors – Cables – Galvanized pipes </t>
  </si>
  <si>
    <t>Submersible pumps – Electric motors – Cables – Galvanized pipes - Rehabilitation</t>
  </si>
  <si>
    <t>Supply and installation of an integrated solar energy system for well operation with a 55 kW capacity.
Installation of steel structures and solar panels, including concrete foundations, steel supports, cables, inverters- electricity connection, control systems, operational units, and protection and monitoring systems.
Supply, installation, and commissioning of a submersible pump, electric motor, and all necessary components.</t>
  </si>
  <si>
    <t>Supply and installation of an integrated solar energy system for well operation with a 160 kW capacity.
Installation of steel structures and solar panels, including concrete foundations, steel supports, cables, inverters- electricity connection, control systems, operational units, and protection and monitoring systems.
Supply, installation, and commissioning of a submersible pump, electric motor, and all necessary components.</t>
  </si>
  <si>
    <t>Supply and installation of a solar power system for Al-Shajarah Field well.</t>
  </si>
  <si>
    <t>Solar panels – Metal structures – Cables – Submersible pump.</t>
  </si>
  <si>
    <t>Solar panels – Metal structures – Cables – Inverters – and all necessary components.</t>
  </si>
  <si>
    <t>Solar panels – Metal structures – Cables – Submersible pump – Industrial well.</t>
  </si>
  <si>
    <t>Solar panels – Metal structures – Cables – Submersible pump – Inverters.</t>
  </si>
  <si>
    <t>Drilling works to extend water supply pipes (Polyethylene pipes  + Iron), including the installation of water flow control valves and household connections, as well as the installation of water meters for users in Al-Hajri area. This also includes the execution of water transmission lines from Al-Dhabou'ah and Al-Muntazah wells to the distribution tanks in Jabal Jarah.</t>
  </si>
  <si>
    <t>Operationalization of the accessible old Al-Dhabab field wells (Wells No. 1, 5, and 9) and the implementation of alternative water transmission lines (300mm diameter) passing through the Al-Miqhayah area, connecting the new line to the old transmission line nearby the Central Prison.</t>
  </si>
  <si>
    <t>Project: Installation of a solar energy system to power the corporation's primary pumping stations – General Administration Headquarters.</t>
  </si>
  <si>
    <t>Project: Installation of a solar energy system to power Tha'abat primary pumping station – Tha'abat Station courtyard.</t>
  </si>
  <si>
    <t>Project: Construction of primary water transmission pipelines from Al-Dhabou'ah, Al-Muntazah, and Sha'ab Salit wells to Jabal Jarah tank – Internal network for Al-Hajri area.</t>
  </si>
  <si>
    <t>Project: Extension of primary and secondary pumping and distribution networks in unserved areas (Al-Bi'rarah + Industrial Area opposite the Faculty of Medicine – Al-Habil).</t>
  </si>
  <si>
    <t>Drilling works to extend water supply pipes (Polyethylene pipes  + Iron), including the installation of water flow control valves and household connections, as well as the installation of water meters for users in both areas. The total length of the targeted primary  and secondary network is 14,200 linear meters.</t>
  </si>
  <si>
    <t>Project: Extension of primary  sewage pipelines – Al-Karama area, Al-Dhuhrah, Wadi Al-Tabaddod, and Al-Thalatheen Street (30m Street) – Phase II.</t>
  </si>
  <si>
    <t>Project: Extension of primary sewage pipelines – Al-Jirjeer area, Al-Dhuhrah, and Wadi Al-Tabaddod – Phase II.</t>
  </si>
  <si>
    <t>Project: Extension and implementation of primary  and secondary sewage pipelines and manholes – behind Al-Nashiri, Wadi Al-Sulami area, Al-Mudhaffar District, Taiz Governorate.</t>
  </si>
  <si>
    <t>Project: Rehabilitation of primary  and secondary sewage networks and manholes – Al-Saeed area – Next to Al-Nahdha School.</t>
  </si>
  <si>
    <t>Rehabilitation and replacement of primary  and secondary sewage pipelines and manholes – The Middle of Al-Rawdhah area.</t>
  </si>
  <si>
    <t>Project: Rehabilitation of dilapidated primary  and secondary sewage pipelines and manholes – Vegetable Market area, Al-Dar Al-A'la, Bir Basha block.</t>
  </si>
  <si>
    <t>Project: Rehabilitation of dilapidated primary  and secondary sewage pipelines and manholes in Al-Musalla area + Extension of primary  sewage networks in Al-Hajri – Wadi Al-Qadhi area.</t>
  </si>
  <si>
    <t>Project: Extension of primary  and secondary sewage networks in Al-Hasib and Wadi Issa areas – Al-Moroor Roundabout.</t>
  </si>
  <si>
    <t xml:space="preserve">Ductile Iron pipes– All necessary Fittings – Excavation, backfilling, and compaction – Restoration of Asphalt </t>
  </si>
  <si>
    <t>Water Network Maintenance, including the replacement of damaged parts of secondary pipelines in various diameters, and service connections (risers), as well as the repair of leakages in primary transmission lines.
Installation of 986 residential water meters for beneficiaries, including protective boxes in the targeted areas.
Installation of 33 primary  valves of various diameters.
Connecting the well of Al-Qamit street with the transmission line to the Water Corporation's distribution tanks.</t>
  </si>
  <si>
    <t>Chlorine Powder  – Chemical Injectors – Operational Labor (Skilled workforce).</t>
  </si>
  <si>
    <t xml:space="preserve">Supply and installation of sewage transmission primary  pipelines of various diameters, including the construction of manholes and inspection chambers of various sizes.
Pipeline: 2,813 linear meters.
Manholes: 82 units </t>
  </si>
  <si>
    <t xml:space="preserve">Supply and installation of sewage transmission primary  pipelines of various diameters, Septic Tanks, including the construction of manholes and inspection chambers of various sizes.
Pipeline: 2,611 linear meters.
Manholes: 85 units </t>
  </si>
  <si>
    <t>Excavation, installation, and backfilling works required for the replacement of primary and secondary sewage lines, including household connections, with a total length of 2,299 linear meters to the entire of Al-Musalla area
Length Totally Of Network Pipe: 2,299.4 m.l 
Construction of 235 reinforced concrete manholes and inspection chambers of various diameters and depths.
Excavation, installation, and backfilling works required for the replacement of primary and secondary sewage lines, including household connections, with a total length of 764 linear meters to Al-Hajri – Wadi Al-Qadhi area+ nearby the School of Al-Shaheed Al-Hajri
Construction of 45 reinforced concrete manholes and inspection chambers of various diameters and depths.
Repaving of Stone Pavement: 1402.28 m2
Asphalt cutting and reinstatement = 530.76 m2</t>
  </si>
  <si>
    <t>Polyethylene pipes – All necessary Fittings – Excavation, backfilling, and compaction – Restoration of Asphalt and Repaving of Stone Pavement</t>
  </si>
  <si>
    <t>Polyethylene and Galvanized Iron pipes– All necessary Fittings – Excavation, backfilling, and compaction – Restoration of Asphalt and Repaving of Stone Pavement</t>
  </si>
  <si>
    <t xml:space="preserve">Excavation, installation, and backfilling works required for the replacement of primary and secondary sewage lines, including household connections, with a total length of 720 linear meters.
Supply, installation, and pressure testing of UPVC plastic pipes with a total length of 720 linear meters.
Occupational Health and Safety (OHS) measures, including site preparation.
Construction of 45 reinforced concrete manholes and inspection chambers of various diameters and depths.
Execution of reinforced concrete (RC) works for a total length of 400 meters.
Asphalt cutting and reinstatement  for a total length of 330 linear meters.
Repaving of Stone Pavement for a total length of 330   linear meters
Interconnection and tie-in works (coupling) for the sewage network lines.
</t>
  </si>
  <si>
    <t>Excavation, installation, and backfilling works required for the replacement of primary and secondary sewage lines, including household connections, with a total length of 408 linear meters.
Supply, installation, and pressure testing of UPVC plastic pipes with a total length of 408 linear meters.
Occupational Health and Safety (OHS) measures, including site preparation.
Construction of 37 reinforced concrete manholes and inspection chambers of various diameters and depths.
Execution of reinforced concrete (RC) works for a total length of 78 meters.
Asphalt cutting and reinstatement for a total length of 330 linear meters.
Interconnection and tie-in works (coupling) for the sewage network lines.</t>
  </si>
  <si>
    <t>Excavation, installation, and backfilling works required for the replacement of primary and secondary sewage lines, including household connections, with a total length of 270 linear meters.
Supply, installation, and pressure testing of UPVC plastic pipes with a total length of 270 linear meters.
Occupational Health and Safety (OHS) measures, including site preparation.
Construction of 32 reinforced concrete manholes and inspection chambers of various diameters and depths.
Execution of reinforced concrete (RC) works for a total length of 70 meters.
Asphalt cutting and reinstatement for a total length of 130  linear meters.
Repaving of Stone Pavement for a total length of 50  linear meters
Interconnection and tie-in works (coupling) for the sewage network lines.</t>
  </si>
  <si>
    <t>Excavation, installation, and backfilling works required for the replacement of primary and secondary sewage lines, including household connections, with a total length of 282 linear meters.
Supply, installation, and pressure testing of UPVC plastic pipes with a total length of 282 linear meters.
Occupational Health and Safety (OHS) measures, including site preparation.
Construction of 29 reinforced concrete manholes and inspection chambers of various diameters and depths.
Execution of reinforced concrete (RC) works for a total length of 38 meters.
Asphalt cutting and reinstatement for a total length of 80 linear meters.
Repaving of Stone Pavement for a total length of 60 linear meters
Interconnection and tie-in works (coupling) for the sewage network lines.</t>
  </si>
  <si>
    <t>Excavation, installation, and backfilling works required for the replacement of primary and secondary sewage lines, including household connections, with a total length of 180 linear meters.
Supply, installation, and pressure testing of UPVC plastic pipes with a total length of 180 linear meters.
Occupational Health and Safety (OHS) measures, including site preparation.
Construction of 14 reinforced concrete manholes and inspection chambers of various diameters and depths.
Execution of reinforced concrete (RC) works for a total length of 42 meters.
Asphalt cutting and reinstatement for a total length of 130 linear meters.
Interconnection and tie-in works (coupling) for the sewage network lines.</t>
  </si>
  <si>
    <t>Plastic pipes of various diameters – Concrete manholes of various diameters and depths – Excavation, backfilling, and compaction – Restoration of Asphalt and Repaving of Stone Pavement</t>
  </si>
  <si>
    <t>Plastic pipes of various diameters – Concrete manholes of various diameters and depths – Excavation, backfilling, and compaction – Repaving of Stone Pavement</t>
  </si>
  <si>
    <t xml:space="preserve">Plastic pipes of various diameters – Concrete manholes of various diameters and depths – Excavation, backfilling, and compaction – Restoration of Asphalt  </t>
  </si>
  <si>
    <t>Plastic pipes of various diameters – Concrete manholes of various diameters and depths – Excavation, backfilling, and compaction</t>
  </si>
  <si>
    <t>Excavation, installation, and backfilling works required for the replacement of primary and secondary sewage lines, including household connections, with a total length of 282 linear meters in  in Al-Hasib and Wadi Issa areas, explained as:
 Excavation and backfilling Works of trenches for sewage pipes = 1200 M.L
 Length Totally Of Network UPVC Pipe: 1,201 m.l 
 Diameter (160 mm) Thickness (4.7 mm):   = 320 m.l
 Diameter (200 mm) Thickness (5.9 mm):  = 347 m.l
 Diameter (250 mm) Thickness (9.2 mm): = 534 m.l
 No. of Manhole and chambers: 67
 Repaving of Stone Pavement: 350 m2
 Asphalt cutting and reinstatement = 611 m2</t>
  </si>
  <si>
    <t>Excavation, installation, and backfilling works required for the replacement of primary and secondary sewage lines, including household connections, with a total length of 220 linear meters
Supply, installation, and pressure testing of UPVC plastic pipes with a total length of 466 linear meters.
Occupational Health and Safety (OHS) measures, including site preparation.
Construction of 15 reinforced concrete manholes and inspection chambers of various diameters and depths.
Execution of reinforced concrete (RC) works 
Asphalt cutting and reinstatement 
Repaving of Stone Pavement 
Interconnection and tie-in works (coupling) for the sewage network lines.</t>
  </si>
  <si>
    <t>Sanitation Workforce Support</t>
  </si>
  <si>
    <t>Workforce – Cleaning equipment – Transportation vehicles.</t>
  </si>
  <si>
    <t>Submersible pumps – Electric motors – Cables – Galvanized Iron (GI) pipes.</t>
  </si>
  <si>
    <t>Batteries – Filters – Oils – Spare parts, etc.</t>
  </si>
  <si>
    <t>Central and residental water meters and valves.</t>
  </si>
  <si>
    <t>Provision of 22 generators with capacities of 572 kVA, 250 kVA, 100 kVA, 80 kVA, and 64 kVA.</t>
  </si>
  <si>
    <t>Increasing water production to address the water deficit and meet the clean water needs of the city's residents</t>
  </si>
  <si>
    <t>Ensuring continuous water pumping</t>
  </si>
  <si>
    <t>450,000 beneficiaries - Improved water access for people</t>
  </si>
  <si>
    <t>4 of clean and sediment-free wells , Improved water access for people</t>
  </si>
  <si>
    <t>15,000 beneficiaries - Improved water access for people</t>
  </si>
  <si>
    <t>10,000 beneficiaries - Improved water access for people</t>
  </si>
  <si>
    <t>Offsetting the long-term absence of the main power source which was the primary power source for operating water wells within the city (the public electricity grid), which has been out of service for over 10 years.
Ensuring a daily operational rate of 6 to 8 hours for the wells through the provided solar energy systems.
Reducing operational expenditures required to ensure the continuity of the station's operations (Diesel consumption)</t>
  </si>
  <si>
    <t>Sustaining Water Pumping and Production</t>
  </si>
  <si>
    <t xml:space="preserve">Ensuring the continuous flow of water from wells - Maintaining the continuity of the station's operations  - Eliminating diesel fuel costs </t>
  </si>
  <si>
    <t>Extending water supply services to urban expansion areas and IDP (Internally Displaced Persons) hosting sites affected by the conflict, as these areas lack basic service infrastructure.
Enabling safe and equitable access to potable water for drinking and domestic humanitarian use.
Collecting and transmitting water from wells to distribution reservoirs to ensure equitable allocation, minimize technical water losses, and reach underserved areas through the expansion of the water distribution network</t>
  </si>
  <si>
    <t>350,000 beneficiaries - Improved water access for people</t>
  </si>
  <si>
    <t>7,000 beneficiaries - Improved water access for people</t>
  </si>
  <si>
    <t>30,000 beneficiaries - Improved water access for people</t>
  </si>
  <si>
    <t>5,000 beneficiaries - Improved water access for people</t>
  </si>
  <si>
    <t>3,000 beneficiaries - Improved water access for people</t>
  </si>
  <si>
    <t>16,000 beneficiaries - Improved water access for people</t>
  </si>
  <si>
    <t>13,000 beneficiaries - Improved water access for people</t>
  </si>
  <si>
    <t>1,000 beneficiaries - Improved water access for people</t>
  </si>
  <si>
    <t>Increasing water production and narrowing the gap between available output and the quantities required to meet the city's water needs.
Compensating for the total shutdown of Taiz City’s old water fields, which have ceased operations due to the ongoing conflict, the current siege on Taiz, and their location on active frontlines.</t>
  </si>
  <si>
    <t>Restoring water pumping – Eliminating continuous sewage overflows – Providing a clean environment.</t>
  </si>
  <si>
    <t>Collecting and transmitting water from wells to distribution reservoirs to ensure equitable allocation, minimize technical water losses, and reach underserved areas through the expansion of the water distribution network</t>
  </si>
  <si>
    <t xml:space="preserve">Reducing loss and delivering water to the population </t>
  </si>
  <si>
    <t>minimize technical water losses, and reach underserved areas through the expansion of the water distribution network</t>
  </si>
  <si>
    <t>delivering water to the population</t>
  </si>
  <si>
    <t>Providing a clean water</t>
  </si>
  <si>
    <t>Reducing the operational expenditures required to ensure the continuity of well operations (Diesel fuel costs).
Securing a daily yield of 144,000 liters of clean water to cover part of the city's water demand, equivalent to 4,210 m³/month.</t>
  </si>
  <si>
    <t>Reducing the operational expenditures required to ensure the continuity of well operations (Diesel fuel costs).
Securing a daily yield of 405,000 liters of clean water to cover part of the city's water demand, equivalent to 12,000 m³/month.</t>
  </si>
  <si>
    <t>Reducing the operational expenditures required to ensure the continuity of well operations (Diesel fuel costs).
Securing a daily yield of 300,000 liters of clean water to cover part of the city's water demand, equivalent to 9,000 m³/month.</t>
  </si>
  <si>
    <t xml:space="preserve">A 48 kW integrated solar energy system </t>
  </si>
  <si>
    <t xml:space="preserve">Solar energy system </t>
  </si>
  <si>
    <t xml:space="preserve">Powering the corporation's primary pumping stations </t>
  </si>
  <si>
    <t>Number of beneficiaries (60,000 people)
Raising the coverage rate for water services.
Reducing the water crisis in the city
Enabling access to safe and clean water for the population</t>
  </si>
  <si>
    <t>Number of beneficiaries (33,000 people)
Raising the coverage rate for water services.
Reducing the water crisis in the city
Enabling access to safe and clean water for the population</t>
  </si>
  <si>
    <t>Number of beneficiaries (150,000 people)
Raising the coverage rate for water services
Enabling access to safe and clean water for the population                                                                Achieving an increase in water availability for distribution, about 510,000 liters/day, equivalent to 15,300 m³/month (Net Water Supply).</t>
  </si>
  <si>
    <t>The water network in the targeted areas has been maintained, including the replacement of damaged parts of secondary pipelines in various diameters, and service connections (risers), as well as the repair of leakages in primary transmission lines.
A total of 986 residential water meters have been installed with protective boxes for beneficiaries in the targeted areas. Additionally, 33 primary valves of various diameters were installed.
Connecting the well of Al-Qamit street with the transmission line to the Water Corporation's distribution tanks.</t>
  </si>
  <si>
    <t>Increasing the percentage of the population served by the sanitation network by extending new sewage lines in unserved areas that are overcrowded with host communities and IDPs 
Removing  traditional cesspits dug near residential houses, which significantly impact soil layers and contaminate shallow groundwater reservoirs in the area.
Ending sewage overflows in the area to alleviate the suffering of residents and mitigate community disputes related to wastewater issues.</t>
  </si>
  <si>
    <t>Number of Beneficiaries: 35,800 
Enhancing the coverage rate for sanitation and sewage services.
Minimizing the number of reports and complaints regarding sewage overflows and system blockages.
Improving the level of citizen satisfaction regarding the services provided.</t>
  </si>
  <si>
    <t>Number of Beneficiaries: 25,300 
Enhancing the coverage rate for sanitation and sewage services.
Minimizing the number of reports and complaints regarding sewage overflows and system blockages.
Improving the level of citizen satisfaction regarding the services provided.</t>
  </si>
  <si>
    <t>Number of Beneficiaries: 3,800 
Enhancing the coverage rate for sanitation and sewage services.
Minimizing the number of reports and complaints regarding sewage overflows and system blockages.
Improving the level of citizen satisfaction regarding the services provided.</t>
  </si>
  <si>
    <t>Number of Beneficiaries: 50,000 
Enhancing the coverage rate for sanitation and sewage services.
Minimizing the number of reports and complaints regarding sewage overflows and system blockages.
Improving the level of citizen satisfaction regarding the services provided.</t>
  </si>
  <si>
    <t>Number of Beneficiaries: 10,000 
Enhancing the coverage rate for sanitation and sewage services.
Minimizing the number of reports and complaints regarding sewage overflows and system blockages.
Improving the level of citizen satisfaction regarding the services provided.</t>
  </si>
  <si>
    <t>Number of Beneficiaries: 3,000 
Enhancing the coverage rate for sanitation and sewage services.
Minimizing the number of reports and complaints regarding sewage overflows and system blockages.
Improving the level of citizen satisfaction regarding the services provided.</t>
  </si>
  <si>
    <t>400,000 beneficiaries - Improved water access for people</t>
  </si>
  <si>
    <t>300,000 beneficiaries - Improved water access for people</t>
  </si>
  <si>
    <t>Restoring and improving the sanitation service infrastructure within the city.
Replacing dilapidated and reached the end of their operational life cycle sewage disposal systems, as well as old concrete channels, with modern UPVC sanitation pipes.
Developing mitigation solutions for hazardous environmental issues in alignment with the National Reform Strategy for the Water and Sanitation Sector.
Eliminating the harmful environmental impact resulting from the leakage and overflow of sewage waste in streets and alleys.
Protecting groundwater in the area against biological contamination.
Adapting to climate change 
Addressing bottlenecks in the sanitation networks and rehabilitating collapsed lines.
Strengthening and enhancing the efficiency of operation and maintenance  activities.
Resolving community disputes related to sanitation issues.</t>
  </si>
  <si>
    <t>Replacing the aging sewage network with a new system -  Eliminate continuous overflows - Ensure a clean, hygienic environment for the community.</t>
  </si>
  <si>
    <t>Restoring and improving the sanitation service infrastructure within the city.
Replacing dilapidated and reached the end of their operational life cycle sewage disposal systems, as well as old concrete channels, with modern UPVC sanitation pipes.
Developing mitigation solutions for hazardous environmental issues in alignment with the National Reform Strategy for the Water and Sanitation Sector.
Eliminating the harmful environmental impact resulting from the leakage and overflow of sewage waste in streets and alleys.
Protecting groundwater in the area against biological contamination.
Adapting to climate change 
Addressing bottlenecks in the sanitation networks and rehabilitating collapsed lines.
Strengthening and enhancing the efficiency of operation and maintenance  activities</t>
  </si>
  <si>
    <t>Expanding service coverage and eliminating the use of traditional cesspits to alleviate resident suffering, end sewage overflows, and resolve community disputes related to sanitation.</t>
  </si>
  <si>
    <t>Eliminating sewage flooding - Eliminating prevalent waterborne diseases- Ensuring a clean environment - Promoting the peace of mind and comfort of the residents.</t>
  </si>
  <si>
    <t>Clearing system blockages - Cleaning sewer lines and manholes -  A Clean environment -  Reduce the number of citizen complaints.</t>
  </si>
  <si>
    <t>Ensuring regular maintenance of water wells to guarantee their continuous operation and prevent any service interruptions.</t>
  </si>
  <si>
    <t>Ensuring the continuous and high-efficiency operation of power generators to support water and sanitation facilities.</t>
  </si>
  <si>
    <t>Maintaining water distribution networks to enhance efficiency and expand water service coverage for the population.</t>
  </si>
  <si>
    <t>Total Beneficiaries: 3,300 individuals.
Minimizing the number of reports and complaints regarding sewage overflows and leakages in public streets, neighborhoods, and residential areas across the city.
The percentage of renewal and upgrading achieved within the sanitation service infrastructure components.
The level of citizen satisfaction regarding the sanitation services provided.</t>
  </si>
  <si>
    <t>Total Beneficiaries: 6000 individuals.
Minimizing the number of reports and complaints regarding sewage overflows and leakages in public streets, neighborhoods, and residential areas across the city.
The percentage of renewal and upgrading achieved within the sanitation service infrastructure components.
The level of citizen satisfaction regarding the sanitation services provided.</t>
  </si>
  <si>
    <t>Total Beneficiaries: 10,000 individuals.
Minimizing the number of reports and complaints regarding sewage overflows and leakages in public streets, neighborhoods, and residential areas across the city.
The percentage of renewal and upgrading achieved within the sanitation service infrastructure components.
The level of citizen satisfaction regarding the sanitation services provided.</t>
  </si>
  <si>
    <t>Total Beneficiaries: 11,000 individuals.
Minimizing the number of reports and complaints regarding sewage overflows and leakages in public streets, neighborhoods, and residential areas across the city.
The percentage of renewal and upgrading achieved within the sanitation service infrastructure components.
The level of citizen satisfaction regarding the sanitation services provided.</t>
  </si>
  <si>
    <t>Total Beneficiaries: 18,000 individuals.
Complete satisfaction of the area residents</t>
  </si>
  <si>
    <t>Total Beneficiaries: 8,000 individuals.
Complete satisfaction of the area residents</t>
  </si>
  <si>
    <t>Total Beneficiaries: 20,000 individuals.
Complete satisfaction of the area residents</t>
  </si>
  <si>
    <t>Total Beneficiaries: 7,000 individuals.
Complete satisfaction of the area residents</t>
  </si>
  <si>
    <t>Total Beneficiaries: 12,000 individuals.
Complete satisfaction of the area residents</t>
  </si>
  <si>
    <t>Total Beneficiaries: 5,000 individuals.
Complete satisfaction of the area residents</t>
  </si>
  <si>
    <t>Total Beneficiaries: 4,000 individuals.
Complete satisfaction of the area residents</t>
  </si>
  <si>
    <t>Total Beneficiaries: 15,000 individuals.
Complete satisfaction of the area residents</t>
  </si>
  <si>
    <t>Total Beneficiaries: 6,000 individuals.
Complete satisfaction of the area residents</t>
  </si>
  <si>
    <t>Total Beneficiaries: 350,000 individuals.
Complete satisfaction of the area residents</t>
  </si>
  <si>
    <t>Number of Beneficiaries: 5,500 individuals.
Complete satisfaction of the area residents</t>
  </si>
  <si>
    <t>Al-Makaisha Water Project Rehabilitation</t>
  </si>
  <si>
    <t>Al-Shamaya (Western ) Water Project Rehabilitation</t>
  </si>
  <si>
    <t>Al-Hadharim Water Project Rehabilitation</t>
  </si>
  <si>
    <t>Al-Qudhat Water Project Rehabilitation</t>
  </si>
  <si>
    <t>Al-Kadra Water Project</t>
  </si>
  <si>
    <t>Hazman Asfal Water Project</t>
  </si>
  <si>
    <t>Bani Al-Abbas Water Project</t>
  </si>
  <si>
    <t>Al-Hajarain Water Project</t>
  </si>
  <si>
    <t>Al-Mujer Water Project</t>
  </si>
  <si>
    <t>Al-Ofa Water Project</t>
  </si>
  <si>
    <t>Solar energy system</t>
  </si>
  <si>
    <t>Implementation of a solar-powered pumping unit.</t>
  </si>
  <si>
    <t>Piping + Tank</t>
  </si>
  <si>
    <t>Pipes</t>
  </si>
  <si>
    <t xml:space="preserve"> pipes - Solar energy system</t>
  </si>
  <si>
    <t>Implementation of a solar-powered pumping unit</t>
  </si>
  <si>
    <t>Implementation of a solar-powered pumping unit. + Pipes</t>
  </si>
  <si>
    <t>Pipes + Implementation of 2  solar-powered pumping units</t>
  </si>
  <si>
    <t>Pipes +   Implementation of a solar-powered pumping unit</t>
  </si>
  <si>
    <t xml:space="preserve"> Pipes + Implementation of a solar-powered pumping unit</t>
  </si>
  <si>
    <t xml:space="preserve">  Implementation of a solar-powered pumping unit</t>
  </si>
  <si>
    <t>Implementation of a solar-powered pumping unit + Pipes</t>
  </si>
  <si>
    <t>Pipes + Implementation of a solar-powered pumping unit</t>
  </si>
  <si>
    <t>Elevated Water Storage Tank (commonly referred to as a water tower) + Implementation of a solar-powered pumping unit + Pipes + Pumping room rehabilitation.</t>
  </si>
  <si>
    <t>Pipes + Tank</t>
  </si>
  <si>
    <t>Implementation of a solar-powered pumping unit+ Tank + Pipes</t>
  </si>
  <si>
    <t>Pipes+ Tank + Implementation of a solar-powered pumping unit</t>
  </si>
  <si>
    <t>Tank + Pipes</t>
  </si>
  <si>
    <t xml:space="preserve">Implementation of a solar-powered pumping unit + Pipes + tank   </t>
  </si>
  <si>
    <t>Solar-powered submersible pumping unit + Storage tank + Pipes</t>
  </si>
  <si>
    <t>Supply of solar power system and its components + Pumping network + Distribution network + Internal network</t>
  </si>
  <si>
    <t xml:space="preserve">Construction of rainwater harvesting cisterns 
 Distribution of water filters </t>
  </si>
  <si>
    <t xml:space="preserve">Distribution network </t>
  </si>
  <si>
    <t>Tank + Pipes +Expansion of the solar energy system</t>
  </si>
  <si>
    <t xml:space="preserve">drilling of an artesian well  - Implementation of a solar-powered pumping unit  </t>
  </si>
  <si>
    <t>Supply and installation of pipes of different diameters</t>
  </si>
  <si>
    <t>Construction of a 250 m3 reinforced concrete tank 
Procurement of steel pipes for pumping line rehabilitation.</t>
  </si>
  <si>
    <t>Implementation of a 100 m3 Elevated Water Storage Tank (commonly referred to as a water tower) + Installation of a High-Density Polyethylene (HDPE) piping network + Installation of 300 residential water meters.</t>
  </si>
  <si>
    <t>An Elevated Water Storage Tank (commonly referred to as a water tower)+ Pipes</t>
  </si>
  <si>
    <t xml:space="preserve">Rehabilitation of water supply systems, distribution networks, or water well protection.
Emergency restrooms.
Rehabilitation of Water Project of Al-Hamli Center </t>
  </si>
  <si>
    <t>Pumping Line + Pumping room  + Implementation of a solar-powered pumping unit +Installation of a CCTV surveillance system for the water field + Specialized accounting software</t>
  </si>
  <si>
    <t>Pipes + residential water meters + Implementation of a solar-powered pumping unit +Specialized accounting software +Lithium-ion batteries</t>
  </si>
  <si>
    <t>Pipes + Submersible pump + Submersible motor</t>
  </si>
  <si>
    <t>Submersible pump  + Pipes</t>
  </si>
  <si>
    <t xml:space="preserve">Pipes+ residential water meters </t>
  </si>
  <si>
    <t>Implementation of 2  solar-powered pumping units -Steel pipes for Pumping line rehabilitation</t>
  </si>
  <si>
    <t xml:space="preserve">The installation of internal network </t>
  </si>
  <si>
    <t>Pipes + Pumping room</t>
  </si>
  <si>
    <t>Water tank - Pumping room - Supply of pipes</t>
  </si>
  <si>
    <t>Pumping room + Implementation of a solar-powered pumping unit.</t>
  </si>
  <si>
    <t>Wells drilling - Installation of lines network - Concrete tanks - Installation of a solar power system.</t>
  </si>
  <si>
    <t>Construction of inspection chambers
Excavation of channels for pipes (Max. depth: 1m, Width: 50cm) according to the soil types. Price includes Repaving , leveling after assembly and pressure testing, and anti-corrosion coating
Construction of reinforced concrete pipe supports
Construction of a 200 m3 water tank.
Supply and installation of a pumping network including: (Supply and installation of 3-inch medium-pressure Galvanized Iron (GI) pipes, 
3 Inch heavy-duty galvanized iron (GI) pipe fittings, 3 Inch Diameter Male Nipple, A 3 Inch Diameter Equal Tee, 3 Inch Diameter End Cap, Valve)</t>
  </si>
  <si>
    <t>Al-Ma'oul Water Project.</t>
  </si>
  <si>
    <t>Masajid Adeem Water Project.</t>
  </si>
  <si>
    <t>Bani Massan Water Project.</t>
  </si>
  <si>
    <t>Al-Jibziyah Water Project.</t>
  </si>
  <si>
    <t>Al-Mashariqah Water Project.</t>
  </si>
  <si>
    <t>Completion of Al-Malikah Water Project.</t>
  </si>
  <si>
    <t>Rehabilitation of Bani Shaiba (West) Water Project - Ma’ilah Well</t>
  </si>
  <si>
    <t>Rehabilitation of Al-Kadish Water Project.</t>
  </si>
  <si>
    <t>Rehabilitation of Jirdad Water Project.</t>
  </si>
  <si>
    <t>Rehabilitation of Thubhan Water Project.</t>
  </si>
  <si>
    <t>Rehabilitation of Al-Mashawila Water Project.</t>
  </si>
  <si>
    <t>Al-Makh’af Water Project.</t>
  </si>
  <si>
    <t>Al-Qub'a and Al-Dhu'af Water Project.</t>
  </si>
  <si>
    <t>Rehabilitation of Al-Fawadi' Water Project.</t>
  </si>
  <si>
    <t>Rehabilitation of Wadi Arfa Water Project.</t>
  </si>
  <si>
    <t>Rehabilitation of Al-Shaooba Water Project.</t>
  </si>
  <si>
    <t>Rehabilitation of Mawza' Center Water Project.</t>
  </si>
  <si>
    <t>Rehabilitation of Sanah Water Project.</t>
  </si>
  <si>
    <t>Rasin Water Project.</t>
  </si>
  <si>
    <t>Bani Mohammed Water Project.</t>
  </si>
  <si>
    <t>Al-Qaraishah Water Project.</t>
  </si>
  <si>
    <t>Al-Aza'iz Water Project.</t>
  </si>
  <si>
    <t>Al-Sinnah Water Project.</t>
  </si>
  <si>
    <t>Farjat Adeem Water Project.</t>
  </si>
  <si>
    <t>Rehabilitation of Al-Shamaya (Eastern) Water Project.</t>
  </si>
  <si>
    <t>Rehabilitation of Al-Sawa Water Project.</t>
  </si>
  <si>
    <t>Rehabilitation of Samdan Water Project.</t>
  </si>
  <si>
    <t>Rehabilitation of Al-Zakaiyrah Water Project.</t>
  </si>
  <si>
    <t>Rehabilitation of Sakhiya Water Project.</t>
  </si>
  <si>
    <t>Rehabilitation of Al-Akhmour Al-Kharij Water Project.</t>
  </si>
  <si>
    <t>Rehabilitation of Al-Afayrah Water Project.</t>
  </si>
  <si>
    <t>Rehabilitation of Al-Khannah Water Project.</t>
  </si>
  <si>
    <t>Rehabilitation of Al-Anbouh Water Project.</t>
  </si>
  <si>
    <t>Rehabilitation of Al-Nashamah Water Project.</t>
  </si>
  <si>
    <t>Rehabilitation of Al-Rabaisah Water Project.</t>
  </si>
  <si>
    <t>Rehabilitation of Al-Aswadi Water Project.</t>
  </si>
  <si>
    <t>Rehabilitation of Al-Shuqairi Water Project.</t>
  </si>
  <si>
    <t>Rehabilitation of Al-Mashqar Water Project.</t>
  </si>
  <si>
    <t>Yakhtul Water Project.</t>
  </si>
  <si>
    <t>Nawbat Amer Water Project.</t>
  </si>
  <si>
    <t>Rehabilitation of Dar Al-Shuja' Water Project.</t>
  </si>
  <si>
    <t>Emergency WASH Services Project for the Most Vulnerable People in Mawza' District, Taiz Governorate.</t>
  </si>
  <si>
    <t>Al-Qub'ayn Water Project.</t>
  </si>
  <si>
    <t>Al-Majaliyah Water Project.</t>
  </si>
  <si>
    <t>Rehabilitation of Al-Hajafah Water Project.</t>
  </si>
  <si>
    <t>Equipment of Al-Shubaylah Water Project.</t>
  </si>
  <si>
    <t>Al-Ju'bah and Al-Dakhl Water Project.</t>
  </si>
  <si>
    <t>Al-Masnamah Water Project.</t>
  </si>
  <si>
    <t>Rehabilitation of Al-Aysam Water Project.</t>
  </si>
  <si>
    <t>Rehabilitation of Al-Jabanah Water Project - Al-Qash'ah Village.</t>
  </si>
  <si>
    <t>Rehabilitation of Al-Wajd Water Project.</t>
  </si>
  <si>
    <t>Al-Baqiriyah Water Project.</t>
  </si>
  <si>
    <t>Private Water Cisterns for Mashrifah Village - Same' - Taiz.</t>
  </si>
  <si>
    <t>providing safe water</t>
  </si>
  <si>
    <t>Providing clean and improved water to families
Improving the level of food security
Improving the quality of services</t>
  </si>
  <si>
    <t>Water access for 7,800 people</t>
  </si>
  <si>
    <t>Water access for 3,700 people</t>
  </si>
  <si>
    <t>Water access for 3,200 people</t>
  </si>
  <si>
    <t>Water access for 1,400 people</t>
  </si>
  <si>
    <t>Water access for 4,300 people</t>
  </si>
  <si>
    <t>Water access for 4,400 people</t>
  </si>
  <si>
    <t>Water access for 7,300 people</t>
  </si>
  <si>
    <t>Water access for 8,700 people</t>
  </si>
  <si>
    <t>Water reaches 3,500 people</t>
  </si>
  <si>
    <t>Water access for 3,100 people</t>
  </si>
  <si>
    <t>Water access for 3,900 people</t>
  </si>
  <si>
    <t>Water access for 3,600 people</t>
  </si>
  <si>
    <t>Water access for 4,100 people</t>
  </si>
  <si>
    <t>Water access for 13,600 people</t>
  </si>
  <si>
    <t>Water access for 4,700 people</t>
  </si>
  <si>
    <t>Water access for 7,000 people</t>
  </si>
  <si>
    <t>Water access for 5,700 people</t>
  </si>
  <si>
    <t>Water access for 4,495 people</t>
  </si>
  <si>
    <t>Water access for 2,835 people</t>
  </si>
  <si>
    <t>Water reaches 15,000 people</t>
  </si>
  <si>
    <t>Water access for 16,000 people</t>
  </si>
  <si>
    <t>Water access for 2,704 people</t>
  </si>
  <si>
    <t>Water access for 5,400 people</t>
  </si>
  <si>
    <t>Water access for 6,773 people</t>
  </si>
  <si>
    <t>Water access for 23,332 people</t>
  </si>
  <si>
    <t>Water access for 12,000 people</t>
  </si>
  <si>
    <t>Water reaches 1,900 people</t>
  </si>
  <si>
    <t>Water access for 5,600 people</t>
  </si>
  <si>
    <t>Water access for 7,500 people</t>
  </si>
  <si>
    <t>Water access for 22,395 people</t>
  </si>
  <si>
    <t>Water access for 3,300 people</t>
  </si>
  <si>
    <t>Water access for 2,248 people</t>
  </si>
  <si>
    <t>Water access for 35,584 people</t>
  </si>
  <si>
    <t>Water access for 14,382 people</t>
  </si>
  <si>
    <t>Water access for 4,337 people</t>
  </si>
  <si>
    <t>Water access for 4,500 people</t>
  </si>
  <si>
    <t>Water access for 2,643 people</t>
  </si>
  <si>
    <t>Water access for 2,388 people</t>
  </si>
  <si>
    <t>Water access for 7,400 people</t>
  </si>
  <si>
    <t>Water access for 16,549 people</t>
  </si>
  <si>
    <t>Water access for 16,800 people</t>
  </si>
  <si>
    <t>Water access for 9,610 people</t>
  </si>
  <si>
    <t>Water access for 16,339 people</t>
  </si>
  <si>
    <t>Water access for 2,500 people</t>
  </si>
  <si>
    <t>Water access for 2,000 people</t>
  </si>
  <si>
    <t>Water reaches 1,500 people</t>
  </si>
  <si>
    <t>Water reaches 1,300 people</t>
  </si>
  <si>
    <t>Water reaches 1,700 people</t>
  </si>
  <si>
    <t>Water reaches 721 people</t>
  </si>
  <si>
    <t>Repair of water supply systems for 4 wells.
Construction of 20 emergency restrooms.
Rehabilitation of one water project.</t>
  </si>
  <si>
    <t>Water access for 2,706 people</t>
  </si>
  <si>
    <t>Water access for 7,600 people</t>
  </si>
  <si>
    <t>Water access for 1,989 people</t>
  </si>
  <si>
    <t>Number of constructed rainwater harvesting cisterns: 108
Number of filters to be distributed: 111
111 households benefiting from improved water supply.</t>
  </si>
  <si>
    <t>Institutional and Capacity Building</t>
  </si>
  <si>
    <t>Reconstruction and Rehabilitation of the Office Building</t>
  </si>
  <si>
    <t xml:space="preserve">Training course in Data Collection
Training course in Information Systems
Training course in Project Management
Training course in Monitoring and Evaluation (M&amp;E).  </t>
  </si>
  <si>
    <t>Training course in Geophysics.
Training course in Well Hydrology.
Training course in Geographic Information Systems (GIS).</t>
  </si>
  <si>
    <t>Construction works, building materials, and rehabilitation</t>
  </si>
  <si>
    <t>1 Training course in Data Collection.
1 Training course in Information Systems.
1 Training course in Project Management.
1 Training course in Monitoring and Evaluation (M&amp;E).</t>
  </si>
  <si>
    <t>1 Training course in Geophysics.
1 Training course in Well Hydrology.
1 Training course in Geographic Information Systems (GIS).</t>
  </si>
  <si>
    <t>Enhancing staff efficiency to meet office requirements.</t>
  </si>
  <si>
    <t>Rehabilitation of the Authority's office.</t>
  </si>
  <si>
    <t>Reactivation and rehabilitation of the Authority's office to perform its role and duties in accordance with the establishment decree.</t>
  </si>
  <si>
    <t>Rehabilitation of Haigat Al-Abd Road.</t>
  </si>
  <si>
    <t xml:space="preserve">Al-Markiz Road - Bani Shaiba (East) </t>
  </si>
  <si>
    <t>The connecting street between Al-Musalla Street and Mohammed Ali Othman Street, including the sub-road leading to Bab Musa.</t>
  </si>
  <si>
    <t>Al-Qaraishah Road and its sub-roads (Al-Asha'irah, Al-Zakaiyrah, Al-Asabih, Al-Zaraiqah).</t>
  </si>
  <si>
    <t>Maintenance and asphalt restoration project for Sabir Al-Mawadim road (Al-Damgha - Al-Muntazah - Al-Arous) and its sub-roads.</t>
  </si>
  <si>
    <t>All streets of Al-Mokha City.</t>
  </si>
  <si>
    <t>Restoration of the street in front of the Chamber of Commerce Office, from Al-Ikhwa roundabout to the end of the street behind the Ministry of Finance building, meeting the street coming down from the Swedish Hospital.</t>
  </si>
  <si>
    <t>Park Construction 
Taiz University (Al-Habail) - Phase I.</t>
  </si>
  <si>
    <t>Restoration and asphalt layer addition project for the street from Al-Saqr roundabout to Al-Moroor.</t>
  </si>
  <si>
    <t>Restoration and asphalt layer addition for the street from Asaj to Al-Sha'ab School roundabout, passing through Al-Hawdh roundabout.</t>
  </si>
  <si>
    <t>Restoration and asphalt layer addition for Al-Kodam bakery Street.</t>
  </si>
  <si>
    <t>Completion of Al-Sayyar -  Hajjama -  Al-Dhia'ah - Al-Silw Road.</t>
  </si>
  <si>
    <t>Stone paving of Al-Bai'rarah Neighborhood, Al-Bai'rarah Area - Phase I.</t>
  </si>
  <si>
    <t>Restoration and rehabilitation project for war-damaged houses (partially and totally).</t>
  </si>
  <si>
    <t>Restoration, addition of asphalt layer, 20cm concrete layer, and construction works.</t>
  </si>
  <si>
    <t>Restoration, maintenance, addition of asphalt layer, and maintenance of construction works.</t>
  </si>
  <si>
    <t>Restoration and addition of asphalt layer.</t>
  </si>
  <si>
    <t>Restoration works + addition of asphalt layer.</t>
  </si>
  <si>
    <t>Pothole patching, addition of 3cm asphalt layer, and pavement works.</t>
  </si>
  <si>
    <t>Construction of a park with its related buildings, with an area of 5,000 3m + curbstones + trees</t>
  </si>
  <si>
    <t>Restoration, asphalt layer addition, curbstones and sidewalks edge</t>
  </si>
  <si>
    <t>Restoration, asphalt layer addition, and construction of curbstones.</t>
  </si>
  <si>
    <t>Road improvement and protection
Retaining walls
Afforestation / Landscaping.</t>
  </si>
  <si>
    <t>Concrete + stones</t>
  </si>
  <si>
    <t>Restoration of 717 houses</t>
  </si>
  <si>
    <t xml:space="preserve">Rehabilitation of houses for 40 families  </t>
  </si>
  <si>
    <t>Maintaining road durability and facilitating transportation.</t>
  </si>
  <si>
    <t>Restoration and rehabilitation of streets for vehicle and transport passage.</t>
  </si>
  <si>
    <t>Maintenance + stone paving + asphalt layer.</t>
  </si>
  <si>
    <t>Enhancing the aesthetic appearance of the university.
Increasing the vegetation cover within the university, which will help moderate the climate in the university located in a sub-tropical area.</t>
  </si>
  <si>
    <t>Alleviating congestion and facilitating traffic flow.</t>
  </si>
  <si>
    <t>Infrastructure improvement.
Improving the quality of services.
Poverty reduction.
Improving food security level.</t>
  </si>
  <si>
    <t>Improving road quality and facilitating traffic.</t>
  </si>
  <si>
    <t>Providing a suitable environment for displaced persons (IDPs) to return to their original places of residence and alleviating the burdens of displacement.</t>
  </si>
  <si>
    <t>Restoration, addition of an asphalt layer, 20cm concrete layer, and construction works with a length of (9 km).</t>
  </si>
  <si>
    <t>Restoration and addition of an asphalt layer for the street with a length of 1.40 km.</t>
  </si>
  <si>
    <t>Maintenance and restoration of the street with an area of 1,360 m2</t>
  </si>
  <si>
    <t>Maintenance and restoration of the street with a length of 3.9 km.</t>
  </si>
  <si>
    <t>Restoration:  20 m2</t>
  </si>
  <si>
    <t>Maintenance and restoration of the street with an area of 52,000 m2</t>
  </si>
  <si>
    <t>Maintenance and restoration of the street with an area of 2,290 m2</t>
  </si>
  <si>
    <t>Construction of a park with facilities with an area of 5,000 m2 + curbstones + trees.</t>
  </si>
  <si>
    <t>Restoration and addition of an asphalt layer with a length of 1,200 m</t>
  </si>
  <si>
    <t>Restoration, addition of an asphalt layer, and construction of curbstones and sidewalks edge with an area of (780 m2 )</t>
  </si>
  <si>
    <t>Restoration, addition of an asphalt layer, and construction of curbstones with an area of (1,680 m2 )</t>
  </si>
  <si>
    <t>6.5 km: distance of the road that will be improved.
500 seedlings to be planted</t>
  </si>
  <si>
    <t>Road paving with stones with a length of 230 meters and an area of 4,500 m2</t>
  </si>
  <si>
    <t>Restoration of 603 houses in Salah District.
Restoration of 114 houses in Al-Qahirah District</t>
  </si>
  <si>
    <t>Restoration of 40 houses.</t>
  </si>
  <si>
    <t>Implementation of direct waste disposal project within Salah District, including the supply of (40) waste bins.</t>
  </si>
  <si>
    <t>Supply of waste bins, volume 1 m3</t>
  </si>
  <si>
    <t>Restoration of agricultural basins in city streets, afforestation, and undertaking improvement works.</t>
  </si>
  <si>
    <t>Waste collection works from the streets of (Al-Qahirah - Salah) districts.</t>
  </si>
  <si>
    <t>Removal and transport of accumulated waste from (Al-Mudhaffar - Al-Qahirah) districts.</t>
  </si>
  <si>
    <t>Providing emergency assistance and resilience building in the fields of WASH (Water, Sanitation, and Hygiene) and Health to enhance protection environments for the most conflict-affected communities in (Salah and Al-Qahirah) districts.</t>
  </si>
  <si>
    <t>Implementation of an electronic automation system.</t>
  </si>
  <si>
    <t>Provision of emergency and urgent equipment for Taiz Governorate, according to Decree No. (73) of 2019 - Phase I.</t>
  </si>
  <si>
    <t>Waste disposal and supply of (40) waste bins</t>
  </si>
  <si>
    <t>Providing 70 waste bins (1 m3 volume) to be distributed near sedimentation basins, flood streams, collection points, and city neighborhoods.</t>
  </si>
  <si>
    <t>Cleaning tools and supplies - sweeping and waste collection works.</t>
  </si>
  <si>
    <t>Hired lifting and transport machinery and equipment.</t>
  </si>
  <si>
    <t>Cleaning equipment, fuel for cleaning workers, and cleaning supplies.</t>
  </si>
  <si>
    <t>Restoration of agricultural basins</t>
  </si>
  <si>
    <t>Providing necessary machinery and equipment for cleaning and improvement, such as trucks, containers, and other equipment.
 GPS monitoring systems.</t>
  </si>
  <si>
    <t>(40) Waste bins.</t>
  </si>
  <si>
    <t>Provision of 70 bins.</t>
  </si>
  <si>
    <t>Planting 600 trees.</t>
  </si>
  <si>
    <t>Cleaning campaigns.</t>
  </si>
  <si>
    <t>10 equipment</t>
  </si>
  <si>
    <t>Provision of emergency supplies and tools.</t>
  </si>
  <si>
    <t>5 equipment</t>
  </si>
  <si>
    <t>1 Electronic system.</t>
  </si>
  <si>
    <t>Improving the quality of services provided in cleaning and improvement, and enhancing the operational capacity of the Cleaning and Improvement Fund in waste collection, disposal, and management to prevent the spread of diseases and epidemics.</t>
  </si>
  <si>
    <t>Enhancing and showcasing the city's aesthetic environment and creating an environment that contributes to alleviating the suffering of conflict-affected citizens.</t>
  </si>
  <si>
    <t>Improving the quality of waste collection/removal from streets, especially in displaced persons (IDP) areas.
Maintaining the health and safety of community members and reducing their exposure to diseases and epidemics.</t>
  </si>
  <si>
    <t>Strengthening protection environments for the most vulnerable communities affected by conflict.</t>
  </si>
  <si>
    <t>Improving and developing institutional and administrative work and creating an information environment.</t>
  </si>
  <si>
    <t>Enhancing the operational capacity of the Fund and improving performance quality in safe waste disposal and public health protection.</t>
  </si>
  <si>
    <t>Printing of school textbooks.</t>
  </si>
  <si>
    <t>Restoration and rehabilitation of the Education Office.</t>
  </si>
  <si>
    <t>22nd of May School.</t>
  </si>
  <si>
    <t>Supply and installation of double desks.</t>
  </si>
  <si>
    <t>Supply and installation of office furniture for the Education Office and district offices.</t>
  </si>
  <si>
    <t>Solar energy systems.</t>
  </si>
  <si>
    <t>Al-Shaheed Al-Olfi School.</t>
  </si>
  <si>
    <t>Restoration of Othman bin Affan School.</t>
  </si>
  <si>
    <t>School restoration projects.</t>
  </si>
  <si>
    <t>Access to Education Project 2023-2024.</t>
  </si>
  <si>
    <t>Integrated education and child protection services project for the most affected children in Maqbanah district, Taiz, under Pillar I.</t>
  </si>
  <si>
    <t>Supporting the continuity of the educational process for Yemeni children in Taiz Governorate – Salah Al-Deen School project.</t>
  </si>
  <si>
    <t>Providing sustainable solutions through comprehensive interventions in the shelter and education sectors in Taiz Governorate, Yemen.</t>
  </si>
  <si>
    <t>Integrated protection, camp management, and shelter response project in Maqbanah district (Taiz), and the education project in Maqbanah and Hays (Taiz and Al-Hudaydah).</t>
  </si>
  <si>
    <t>Arwa School for Girls.</t>
  </si>
  <si>
    <t>Supporting the educational process and training pedagogical staff in two sub-districts of Mawza district - Taiz Governorate.</t>
  </si>
  <si>
    <t>Al-Hikmah School for Girls.</t>
  </si>
  <si>
    <t>Construction, furnishing, and equipping project for the Faculty of Medicine (Faculty of Medicine, Pharmacy, and Nursing).</t>
  </si>
  <si>
    <t>Restoration of the Computer Center.</t>
  </si>
  <si>
    <t>Restoration, furnishing, and equipping project for the 22nd of May Halls.</t>
  </si>
  <si>
    <t>7,547,932 books.</t>
  </si>
  <si>
    <t>Partial restoration and furnishing.</t>
  </si>
  <si>
    <t>Completion of classrooms and construction of educational facilities.</t>
  </si>
  <si>
    <t>Provision of 2,000 double desks.</t>
  </si>
  <si>
    <t>Provision of furniture (15% of the total requirement).</t>
  </si>
  <si>
    <t>Implementation of 13 solar energy systems.</t>
  </si>
  <si>
    <t>Completion of classrooms + construction of educational facilities.</t>
  </si>
  <si>
    <t>Restoration of 12 classrooms with facilities.</t>
  </si>
  <si>
    <t>Restoration of (127) schools.</t>
  </si>
  <si>
    <t>Restoration of Al-Khair Aba'ar School, including furnishing with double desks and school administration furniture.
Construction of 3 school restrooms at Al-Wafaa School - Milat, Jabal Habashi.
Teachers' incentives.</t>
  </si>
  <si>
    <t>Providing schools with 60 whiteboards and teaching supplies.
Providing schools with 370 double desks.
Construction of 12 semi-permanent classrooms with facilities.
Providing schools with solar energy systems.</t>
  </si>
  <si>
    <t>Provision of 5 school whiteboards with accessories.
School laboratory and experiment lab.
Medium-sized Epson printer with stationery (ink and paper).
Solar energy system.</t>
  </si>
  <si>
    <t>Maintenance and restoration of Al-Yarmouk School.</t>
  </si>
  <si>
    <t xml:space="preserve">Providing schools with school equipment and furniture (including tables).
Construction and expansion of new classrooms, incorporating gender-responsive design and accessibility for persons with disabilities (PWDs), along with the construction of toilets.
Restoration of existing classrooms, incorporating gender-responsive design and accessibility for persons with disabilities.
Providing schools with solar energy systems </t>
  </si>
  <si>
    <t xml:space="preserve">Construction of (new classrooms, school latrines, and school facilities).
Furnishing and equipping (18 urban classrooms + library + laboratory + providing classrooms with necessary educational aids).
</t>
  </si>
  <si>
    <t>Training of educational staff.
Employment of youth to provide educational services.</t>
  </si>
  <si>
    <t>Replacement of the destroyed building, reconstruction of the school, and provision of solar energy systems and school bags.</t>
  </si>
  <si>
    <t>Construction, furnishing, and equipping of the Faculty of Medicine, Pharmacy, and Nursing.</t>
  </si>
  <si>
    <t>Restoration and maintenance of the Computer Center building.</t>
  </si>
  <si>
    <t>Maintenance and restoration of the building, including equipping the two halls.</t>
  </si>
  <si>
    <t>Improving the educational process.</t>
  </si>
  <si>
    <t>Enhancing school infrastructure.
Improving and supporting the educational process.</t>
  </si>
  <si>
    <t xml:space="preserve"> School Restoration</t>
  </si>
  <si>
    <t>Improving the educational process.
Enhancing school infrastructure.
Improving and supporting the educational process.
Increasing educational enrollment and reducing dropout rates.</t>
  </si>
  <si>
    <t>Improving educational standards.
Supporting the educational process and reducing dropout rates.
Building the capacity of educational staff.
Providing temporary job opportunities.</t>
  </si>
  <si>
    <t>Improving the quality of education.
Supporting the educational process and reducing dropout rates and illiteracy.
Improving infrastructure standards and restoring destroyed buildings.</t>
  </si>
  <si>
    <t>Equipping the Faculty of Medicine, Pharmacy, and Nursing.</t>
  </si>
  <si>
    <t>Restoration of the building following damages sustained from missile shelling.</t>
  </si>
  <si>
    <t>Restoration and repair of the 22nd of May Hall.</t>
  </si>
  <si>
    <t>A fully equipped building for the Faculty of Medicine, Pharmacy, and Nursing.</t>
  </si>
  <si>
    <t>A restored center.</t>
  </si>
  <si>
    <t>2 restored halls.</t>
  </si>
  <si>
    <t>7,547,932 books for all students in the governorate.</t>
  </si>
  <si>
    <t>Restoration of the office.</t>
  </si>
  <si>
    <t>27 classrooms.
12 school bathrooms.
13 other educational facilities.
Various school furniture.
Solar energy system.
Educational tools and aids.
1,980 student school bags.
7 plastic water tanks.
1 school water tank.
28,467 students benefiting from the service.</t>
  </si>
  <si>
    <t>2,000 double desks.</t>
  </si>
  <si>
    <t>13 schools equipped with integrated systems:</t>
  </si>
  <si>
    <t>(24 classrooms - 12 school bathrooms - 17 other educational facilities - various school furniture - solar energy system - educational tools and aids - 7 plastic water tanks - 1 school water tank - 26,862 students benefiting from the service).</t>
  </si>
  <si>
    <t>12 classrooms with facilities.</t>
  </si>
  <si>
    <t>Restoration of 127 schools.</t>
  </si>
  <si>
    <t>Al-Khair Aba'ar School restoration: Including double desks and school administration furniture.
Al-Wafaa School (Milat, Jabal Habashy): Construction of 3 school bathrooms.
Teachers' incentives.</t>
  </si>
  <si>
    <t>Construction of 6 classrooms with 2 restrooms at Bilal bin Rabah School.
Construction of 3 classrooms with a restrooms  at Al-Anwar School (Al-Hajab).
Construction of 3 classrooms with 2 restrooms at Al-Azhar School (Al-Qash'ah).
Provision of 7 solar energy systems for 7 schools.
Provision of 370 double desks.
Provision of 60 whiteboards.</t>
  </si>
  <si>
    <t>Provision of (5) school whiteboards with components.
School laboratory and experiment lab.
Medium-sized Epson printer with stationery (ink and paper).
Provision of 2 solar energy systems.</t>
  </si>
  <si>
    <t>Restoration of Al-Yarmouk School.</t>
  </si>
  <si>
    <t>Providing one school with educational equipment.
Construction of 2 classrooms with facilities.
Restoration of 1 classroom.
1 solar energy system.</t>
  </si>
  <si>
    <t>6 facilities (Library + Laboratory + Canteen + Guard room + Reinforced underground water tank + Fence with a retaining wall).
Construction and furnishing of 18 classrooms.
1,000 educational aids.
10 fully equipped latrines.
957 students benefiting from the intervention.</t>
  </si>
  <si>
    <t>111 young men/women secured two-year employment opportunities.
Training of 254 educational staff members.</t>
  </si>
  <si>
    <t>12 total classrooms.
7 school latrines.
30m³ capacity of school water tanks.
670 student school bags to be supplied.
Solar energy system to be supplied.</t>
  </si>
  <si>
    <t>Activation of nutritional surveillance sites in 17 health facilities across the districts.</t>
  </si>
  <si>
    <t>Opening early detection units for breast and cervical cancer in public, pivotal, and rural hospitals.</t>
  </si>
  <si>
    <t>Establishing protection units for Gender-Based Violence (GBV) cases.</t>
  </si>
  <si>
    <t>Meeting basic needs and improving reproductive health services, maternal health, and neonatal/child health within health facilities and the community.</t>
  </si>
  <si>
    <t>Completion of construction, equipping, and furnishing for the Prosthetics Hospital in Al-Haiab (Phases II and III).</t>
  </si>
  <si>
    <t>Completion of equipping and furnishing for 85 primary healthcare facilities (35 health centers and 50 health units).</t>
  </si>
  <si>
    <t>Supply of medications for chronic diseases.</t>
  </si>
  <si>
    <t>Training of health personnel across various training programs.</t>
  </si>
  <si>
    <t>In-country and external qualification for 100 doctors and nurses in specialties including Cardiology and Cardiovascular surgery, Neurosurgery, Plastic surgery, Pediatric surgery, Orthopedic surgery, Obstetrics and Gynecology, Radiology, Endocrinology, Ophthalmology, Forensic medicine, and Neonatology.</t>
  </si>
  <si>
    <t>Provision of 50 incubators with accessories.</t>
  </si>
  <si>
    <t>Regular provision of essential life-saving medicines to health facilities across the districts.</t>
  </si>
  <si>
    <t>Construction of Al-Ayn Rural Hospital.</t>
  </si>
  <si>
    <t>Expansion of psychosocial support (PSS) program services.</t>
  </si>
  <si>
    <t>Sustainable communication for multi-dimensional opportunities and enhancing community development.</t>
  </si>
  <si>
    <t>In-country and external qualification for 60 doctors in specialties including Cardiology and Cardiovascular surgery, Neurosurgery, Plastic surgery, Pediatric surgery, Orthopedic surgery, Radiology, Endocrinology, Ophthalmology, ENT (Ear, Nose, and Throat), Oncology, Intensive Care (ICU), Forensic medicine, Obstetrics and Gynecology, General surgery, and Pediatrics.</t>
  </si>
  <si>
    <t>Operation of 243 health facilities to provide the Essential Health Service Package (EHSP).</t>
  </si>
  <si>
    <t>Design of health messages and media flashes covering basic health awareness and meeting the needs of health education and promotion programs.</t>
  </si>
  <si>
    <t>Emergency response to combat Cholera.</t>
  </si>
  <si>
    <t>Strengthening the epidemiological surveillance system and the Early Warning System (EWS) to detect epidemic cases and outbreaks in health facilities.</t>
  </si>
  <si>
    <t>Qualifying 40 female high school students for a Midwifery Diploma.</t>
  </si>
  <si>
    <t>Support for Maternal and Child Health (MCH) centers.</t>
  </si>
  <si>
    <t>Khalifa Hemodialysis Center Project - At-Turbah.</t>
  </si>
  <si>
    <t>Support for the Cardiology and Cardiovascular Center at Al-Jumhouri Hospital, Taiz Governorate (Phase I).</t>
  </si>
  <si>
    <t>Project for improving access to life-saving health and WASH services (Water, Sanitation, and Hygiene) for affected and vulnerable populations in Maqbanah District.</t>
  </si>
  <si>
    <t>Multi-sectoral emergency program and assistance project for conflict-affected communities in Yemen.</t>
  </si>
  <si>
    <t>Construction of the Martyr Abdulaziz Abdul Ghani Health Center.</t>
  </si>
  <si>
    <t>Construction of Al-Shifa Medical Center.</t>
  </si>
  <si>
    <t>Restoration and maintenance of the Intensive Care Unit (ICU) at the Yemen-Swedish Hospital.</t>
  </si>
  <si>
    <t xml:space="preserve">Rehabilitation of health units in Jabal Habashi:
(Martyr Mohammed Al-Durrah – Bani Khilah – Kazam – Qushaiba – Al-Dhiya – Al-Shariq – Al-Jurf – Sahab Al-Amir – Al-Haddadin).
</t>
  </si>
  <si>
    <t xml:space="preserve">Rehabilitation of health units in Jabal Habashi:
(Yafrous – Al-Mibha – Fajr Al-Amal – Abdullah Hassan – Bilad Al-Wafi – Haraz – Hajramin – Al-Jand Alasfal – Taha Al-Aqel).
</t>
  </si>
  <si>
    <t>Rehabilitation of health units in Al-Mawassit and Al-Ma'affir:
Al-Mawassit: (Al-Shajab – Halqan – Al-Jand – Saban – Al-Ahjoum – Al-Makisha – Al-Batna – Al-Quhaf).
Al-Ma'affir: (Al-Berain).</t>
  </si>
  <si>
    <t>Rehabilitation of health units in Al-Wazi'iyah, Mawza, and Al-Mukha:
(Al-Ghurayf in Al-Wazi'iyah – Al-Hajfa in Mawza – Nawbat Amer in Al-Mukha).</t>
  </si>
  <si>
    <t>Integration of COVAX into the Expanded Program on Immunization (EPI) at the primary healthcare level.</t>
  </si>
  <si>
    <t>Strengthening prevention against natural disasters and disease outbreaks, and enhancing the preparedness of formal and community-based systems within the governorate.</t>
  </si>
  <si>
    <t>Implementing integrated supportive supervision for human capital facilities at the governorate and district levels.</t>
  </si>
  <si>
    <t>Health and Empowerment.</t>
  </si>
  <si>
    <t>Provision of hemodialysis solution sets.</t>
  </si>
  <si>
    <t>Integrated emergency response activities for Cholera in Yemen 2025 – Phase I.</t>
  </si>
  <si>
    <t>Supply and operation of solar energy systems, medical equipment, and furniture for (2) health centers in Al-Mudhaffar District, Taiz Governorate.</t>
  </si>
  <si>
    <t>Small grant for operating the Mashra'a wa Hadnan Rural Hospital using solar energy.</t>
  </si>
  <si>
    <t>Provision of 5 ambulances to address climate change-related emergencies.</t>
  </si>
  <si>
    <t>Support and operation of the Comprehensive Emergency Obstetric Care Center - Al-Mokha General Hospital.</t>
  </si>
  <si>
    <t>Emergency response to combat Cholera: 22nd of May Center.</t>
  </si>
  <si>
    <t>Emergency response to combat Cholera:  Al-Jumhouri Hospital.</t>
  </si>
  <si>
    <t>Emergency response to combat Cholera:  Al-Mokha District.</t>
  </si>
  <si>
    <t>Emergency response to combat Cholera: Sabir Al-Mawadim and Ash-Shamayatayn Districts.</t>
  </si>
  <si>
    <t>Enhancing access to maternal, neonatal, and child health (MNCH) services, including nutrition, family planning, and reproductive health services (Referral System).</t>
  </si>
  <si>
    <t>Comprehensive rehabilitation (physical, psychosocial, and social support) and integration services: Provided through mobile teams in Yakhtul and Al-Gharafi, and static teams at Al-Mokha Hospital and Al-Jumu'ah Center.</t>
  </si>
  <si>
    <t>Provision of hemodialysis solutions for kidney dialysis centers.</t>
  </si>
  <si>
    <t>Comprehensive Health, Mine Action, and Protection Response Project for populations affected by the crisis.</t>
  </si>
  <si>
    <t>Maintenance of the 22nd of May Center.</t>
  </si>
  <si>
    <t>Emergency Social Protection and COVID-19 Response Project (ESPECRP).</t>
  </si>
  <si>
    <t>Reproductive health and essential services.</t>
  </si>
  <si>
    <t>Project for enhancing access to healthcare.</t>
  </si>
  <si>
    <t>Support and operation of the Comprehensive Emergency Obstetric Care Center at Al-Jumhouri Teaching Hospital.</t>
  </si>
  <si>
    <t>Reproductive Health Support Project.</t>
  </si>
  <si>
    <t>Continued support for the Prosthetic Centers in Al-Mujaliah.</t>
  </si>
  <si>
    <t>Rehabilitation of health units: (Al-Aqsa – Al-Khair – Al-Shu'ub – Habak – Al-Wadar – Al-Saylah – Martyr Bassam – Al-Makwa).</t>
  </si>
  <si>
    <t>Enhancing access to nutrition services in: (September 26 Center, Al-Dhabu'ah TFC, Al-Mafattish Unit, and Al-Luqyah Center).</t>
  </si>
  <si>
    <t>Continued support for prosthetic and physiotherapy centers.</t>
  </si>
  <si>
    <t>Construction of Al-Kudaiha Health Center.</t>
  </si>
  <si>
    <t>Life-saving health and nutrition response in high-risk and deprived communities within Taiz Governorate.</t>
  </si>
  <si>
    <t>Psychosocial and Mental Health (MHPSS).</t>
  </si>
  <si>
    <t>Integrated life-saving health and nutrition response for people in greatest need in hard-to-reach areas (Pillar 3).</t>
  </si>
  <si>
    <t>Strengthening community demand for childhood vaccines in Aden and Taiz Governorates, Yemen.</t>
  </si>
  <si>
    <t>Construction of a third floor for the Al-Wahda Health Center in Al-Dhabu'ah.</t>
  </si>
  <si>
    <t>Construction of the Al-Amal Akhaynah health unit.</t>
  </si>
  <si>
    <t>Restoration, maintenance, and equipping of the Therapeutic Feeding Center (TFC) at the Yemen-Swedish Hospital.</t>
  </si>
  <si>
    <t>Increasing the provision, access, and demand for reproductive health supplies for women, youth, and girls affected by the crisis in Yemen.</t>
  </si>
  <si>
    <t>Priority life-saving integrated multi-sectoral response project in Yemen.</t>
  </si>
  <si>
    <t>Integrated response project for Food Security, Livelihoods, Health, and WASH (Water, Sanitation, and Hygiene) for vulnerable groups in Taiz Governorate.</t>
  </si>
  <si>
    <t>Al-Shifa and Resilience Project.</t>
  </si>
  <si>
    <t>Multi-sectoral humanitarian response targeting Internally Displaced Persons (IDPs), returnees, and host communities in Yemen (2024–2026).</t>
  </si>
  <si>
    <t>Integrated emergency response activities for Cholera in Yemen 2024 – Phase II.</t>
  </si>
  <si>
    <t>Equipping and furnishing of Al-Fawade'a Health Center.</t>
  </si>
  <si>
    <t>Equipping and furnishing of Al-Haj Mohammed Mukred Center.</t>
  </si>
  <si>
    <t>Restoration of Al-Qattain Maternal and Child Health (MCH) Center.</t>
  </si>
  <si>
    <t>Construction of Jarnat Health Center in Bani Yusuf.</t>
  </si>
  <si>
    <t>Meeting basic needs and improving malnutrition treatment programs for children, pregnant women, and lactating mothers, including the enhancement of counseling corners within health facilities and the community.</t>
  </si>
  <si>
    <t>Meeting service and program needs for Tuberculosis (TB) control.</t>
  </si>
  <si>
    <t>Meeting service and program needs for HIV/AIDS and Sexually Transmitted Infections (STIs).</t>
  </si>
  <si>
    <t>Implementation of the Total Quality Management (TQM) program.</t>
  </si>
  <si>
    <t>Project for improving the identification and management of Diabetes in Yemen.</t>
  </si>
  <si>
    <t>Human Capital Program.</t>
  </si>
  <si>
    <t>Community Health Worker (CHW) Network Program.</t>
  </si>
  <si>
    <t>General Emergency Services.</t>
  </si>
  <si>
    <t>Supply of treatments, records, and laboratory supplies for TB: Providing testing reagents for GeneXpert devices at the Al-Mokha TB Center and Khalifa Hospital.
Distribution to 19 TB units across 17 districts throughout the year based on demand and necessity.</t>
  </si>
  <si>
    <t>Expansion of the Dialysis Center at Khalifa General Hospital.</t>
  </si>
  <si>
    <t>Construction of the Al-Shaqab Health Unit.</t>
  </si>
  <si>
    <t>Nutrition-conditional cash transfers.</t>
  </si>
  <si>
    <t>Meeting the needs for child health integrated management and complementary care programs.</t>
  </si>
  <si>
    <t>17 nutritional surveillance sites.</t>
  </si>
  <si>
    <t>Opening units for early screening and detection of breast and cervical cancer.</t>
  </si>
  <si>
    <t>Equipping and furnishing specialized treatment units within health facilities for Gender-Based Violence (GBV) cases, in accordance with the attached study.</t>
  </si>
  <si>
    <t>Comprehensive operational support: Including incentives, equipment, operating expenses, infrastructure expansion, medicines, and routine supervision.</t>
  </si>
  <si>
    <t xml:space="preserve">Construction, equipping, and furnishing </t>
  </si>
  <si>
    <t>Training of 2,708 health workers across various programs, including:
Nutrition.
Child health.
Reproductive health.
Quality assurance and infection control.</t>
  </si>
  <si>
    <t>Completion of equipping and furnishing for 85 primary healthcare facilities: Consisting of 35 health centers and 50 health units, as per the standard specifications list.</t>
  </si>
  <si>
    <t>Provision of chronic disease medications according to the requirement list.</t>
  </si>
  <si>
    <t>Provision of 50 incubators with full accessories.</t>
  </si>
  <si>
    <t>Professional and academic qualification programs:
Two-year Professional and Academic Master’s degrees.
Five-year Consultant and Board certifications (both professional and academic).</t>
  </si>
  <si>
    <t>Provision of essential medicines to health facilities in accordance with the standard national drug list and guidelines.</t>
  </si>
  <si>
    <t>Construction and equipping of a rural hospital, based on the provided preliminary feasibility study.</t>
  </si>
  <si>
    <t>Support for Psychosocial Support (PSS) and Rehabilitation: Including staff incentives, medications, equipment, and the establishment of dedicated PSS corners as per the attached project study.</t>
  </si>
  <si>
    <t>Training 25 personnel in the field of midwifery across 4 rural districts.
Targeting female high school graduates for qualification in midwifery to strengthen the local health workforce.</t>
  </si>
  <si>
    <t>Local and international scholarships.</t>
  </si>
  <si>
    <t>Operation of 243 health facilities to deliver the Essential Health Service Package (EHSP), including:
Operational expenses.
Staff incentives.
Medication supplies.</t>
  </si>
  <si>
    <t>Health promotion and community mobilization across 17 districts, including:
Training sessions and awareness campaigns.
Home visits and media flashes.
Community meetings and advocacy initiatives as per the attached project study.</t>
  </si>
  <si>
    <t>Support for 19 Oral Rehydration Corners (ORCs): Including training, staff incentives, operational expenses, medicines, and hygiene supplies.</t>
  </si>
  <si>
    <t>Epidemiological response in 18 districts: Establishing isolation centers, conducting training, and supporting Rapid Response Teams (RRTs) as per the attached study.</t>
  </si>
  <si>
    <t>Staff incentives and operational expenses.</t>
  </si>
  <si>
    <t>Rehabilitation of sanitation facilities (bathrooms).
Installation of solar energy systems.
Provision of hygiene materials, Syntex tanks, and rainwater harvesting tanks.</t>
  </si>
  <si>
    <t>Complete construction and finishing of a dialysis center including housing and auxiliary facilities, with a total area of 837 square meters.
Procurement and installation of a 110 kW solar energy system.</t>
  </si>
  <si>
    <t>Supply, installation, and operation of a Cardiac Catheterization device.
Contribution to surgical costs, covering both medical personnel and center fees.
Providing patients with essential medicines and medical supplies before and during procedures.</t>
  </si>
  <si>
    <t>Provision of medicines and medical supplies.</t>
  </si>
  <si>
    <t>Monthly platform to increase public access to current health services.</t>
  </si>
  <si>
    <t>Construction and equipping of a health center</t>
  </si>
  <si>
    <t xml:space="preserve">Construction and equipping of a health center </t>
  </si>
  <si>
    <t>Restoration and maintenance of the Intensive Care Unit (ICU).</t>
  </si>
  <si>
    <t>Renovation of sanitation facilities (bathrooms), Installation of solar energy systems, Provision of hygiene materials, Supply of Syntex water tanks and rainwater harvesting systems.</t>
  </si>
  <si>
    <t>Staff training and development of preparedness plans and structures.
Provision of Water, Sanitation, and Hygiene (WASH) services.</t>
  </si>
  <si>
    <t>Semi-annual supervisory visits to 76 health facilities across 16 districts.</t>
  </si>
  <si>
    <t>Primary healthcare services.
Emergency Obstetric Care (EmOC).</t>
  </si>
  <si>
    <t>Training health workers on the management of AWD cases and improving service quality using Ministry of Public Health and Population (MoPHP) preventive and therapeutic protocols.
Supplying 3 targeted health centers with medicines and medical supplies to establish Oral Rehydration Corners (ORCs).</t>
  </si>
  <si>
    <t>Supply and installation of solar energy systems for Al-Wafa Center (Residential City) and Al-Thawra Center (Al-Dairi Road).
Providing these centers with medical devices, equipment, and furniture.</t>
  </si>
  <si>
    <t>Procurement and supply of solar energy systems.</t>
  </si>
  <si>
    <t>Provision of 5 fully equipped ambulances.</t>
  </si>
  <si>
    <t>Staff incentives - Essential medications - Operational expenses.</t>
  </si>
  <si>
    <t>Treatment Centers (Staff training and incentives, Provision of medicines and hygiene supplies.)</t>
  </si>
  <si>
    <t>Treatment Centers and Oral Rehydration Corners (ORCs): Staff training and performance-based incentives, Provision of essential medicines and hygiene supplies.</t>
  </si>
  <si>
    <t>Reproductive Health and (Referral Systems)</t>
  </si>
  <si>
    <t>Staff incentives, specialized training, and medication supply.</t>
  </si>
  <si>
    <t>Provision of dialysis solutions and medications based on the specific needs list for hemodialysis centers at Al-Thawra Hospital Authority, Al-Jumhouri Hospital, and Khalifa General Hospital.</t>
  </si>
  <si>
    <t>Supply of prosthetic devices and splints, including specialized transportation for patients.
Providing motivational therapy for children suffering from malnutrition.
Guidance and counseling on positive parenting skills.
Needs-based Mental Health and Psychosocial Support (MHPSS) for primary caregivers.</t>
  </si>
  <si>
    <t>General maintenance and restoration of health facilities.</t>
  </si>
  <si>
    <t>Providing cash assistance and essential services to vulnerable families at high risk of malnutrition through "Cash-for-Nutrition" programs.</t>
  </si>
  <si>
    <t>Support for reproductive health and hemodialysis centers through the provision of medicines and health education.</t>
  </si>
  <si>
    <t>System enhancements including staff incentives, training, referral systems, equipment, and facility expansion/restoration.</t>
  </si>
  <si>
    <t>Provision of incentives, essential medicines, and general operating expenses.</t>
  </si>
  <si>
    <t>Support and operation of Basic Emergency Obstetric Care centers at:
The Yemen-Swedish Hospital.
Al-Misrakh Axial Hospital.
Dhubab Rural Hospital and Al-Hamli Health Center.
Staff incentives for reproductive health workers.
Provision of medical supplies and medicines to targeted facilities.
Cash assistance for referral pathways, ensuring the safe transfer of newborns and mothers from primary to specialized obstetric care.</t>
  </si>
  <si>
    <t>Provision of incentives, medical devices, and operational funding.</t>
  </si>
  <si>
    <t>Rehabilitation of sanitation facilities (bathrooms).
Installation of solar energy systems.
Provision of hygiene materials.
Supply of Syntex water tanks and rainwater harvesting systems.</t>
  </si>
  <si>
    <t xml:space="preserve">Nutrition </t>
  </si>
  <si>
    <t>Construction of 12 rooms with a second floor for housing, including all necessary equipment and furnishing according to the attached technical study.</t>
  </si>
  <si>
    <t>Health and Nutrition Integration</t>
  </si>
  <si>
    <t>Mental Health Programs</t>
  </si>
  <si>
    <t>Health: Provision of essential medicines, medical supplies, furniture, devices, and specialized equipment.
Ensuring continuous water supply, fuel provision, and the installation/maintenance of solar energy systems.
Providing risk allowances for health workers to ensure staff retention and safety.
Rehabilitating Level 2 and Level 3 medical team equipment and buildings, strengthening hospital referral pathways, and conducting quality improvement training.</t>
  </si>
  <si>
    <t>Construction of a third floor, including complete equipping and furnishing.</t>
  </si>
  <si>
    <t>Building a 6-room facility with all necessary components and equipment according to the technical study.</t>
  </si>
  <si>
    <t>Restoration, maintenance, and equipping of the Therapeutic Feeding Center (TFC) as per the prepared study.</t>
  </si>
  <si>
    <t>Conducting health surveys among youth to design comprehensive reproductive health and family planning packages based on actual needs.
Updating reference manuals and training tools for all healthcare packages, specifically targeting adolescent and youth-friendly services.
Training healthcare providers and youth on specialized health packages, youth health services, and community mobilization.
Equipping and furnishing youth-friendly clinics within universities to promote youth leadership, participation, and operationalizing these clinics.
Deploying mobile medical teams and raising awareness among youth regarding reproductive health, mental health, and Gender-Based Violence (GBV).
Monitoring, Evaluation, and Quality Assurance:
Building the capacity of health workers and facilities in quality management and key performance indicators (KPIs).
Conducting population-based health and nutrition surveys (Baseline and Endline) covering the Health, Nutrition, and WASH sectors.
Ensuring the steady supply of medical materials for nutrition activities and the provision of essential drugs.</t>
  </si>
  <si>
    <t>Building the capacity of health workers and facilities in Quality Management and Key Performance Indicators (KPIs).
Conducting population-based surveys and integrated Health and Nutrition surveys (Baseline and Endline) covering the Health, Nutrition, and WASH sectors.
Rehabilitation, maintenance, and support for solar energy systems in health facilities.
Provision of medical supplies for health and nutrition activities and the supply of essential medicines.</t>
  </si>
  <si>
    <t>Supply of medical equipment for targeted health facilities (including consultancy fees).
Procurement and distribution of required medicines, medical supplies, laboratory reagents, and Personal Protective Equipment (PPE), inclusive of consultancy fees.
Rehabilitation and construction works within hospitals, including technical consultancy services.</t>
  </si>
  <si>
    <t>Training:
BEmONC: Basic Emergency Obstetric and Newborn Care.
Community-Based Health and Nutrition Training:
CNHV: Community Health and Nutrition Volunteers.
CMAM: Community-Based Management of Acute Malnutrition.
ICCM: Integrated Community Case Management.
IMCI: Integrated Management of Childhood Illness.
Ensuring sustainable and safe water supplies for health facilities.</t>
  </si>
  <si>
    <t>Rehabilitation of existing health facility infrastructure, including solar energy systems, waste management protocols, and water connectivity.
Provision and maintenance of mobile consultation rooms.
Medical and Non-Medical Procurement:
Procurement and distribution of medical commodities and non-medical supplies to health facilities.
Advanced Community Training &amp; Protection:
Training community health workers (CHWs), volunteers, and GBV focal points on reflective community dialogues using the Amal methodology.
Competency-based training for infant nutrition consultants and community health staff on protection policies against violence and exploitation.
Basic and refresher training for CHWs and volunteers on Primary Psychological Care topics.
Training community health teams on gender-sensitive implementation of the Minimum Initial Service Package (MISP) for reproductive health in crisis settings.</t>
  </si>
  <si>
    <t>Provision of medical furniture and specialized tents to three targeted health facilities for ORC setup.
Supply of essential medicines and medical consumables specifically for ORC operations across the three sites.</t>
  </si>
  <si>
    <t>Supply of medical equipment and furniture in accordance with the attached technical studies and standardized lists.</t>
  </si>
  <si>
    <t>Execution of restoration and maintenance works as per the attached engineering study.</t>
  </si>
  <si>
    <t>Construction and equipping of a new health center to replace the current building (presently used as a school), based on the provided technical study.</t>
  </si>
  <si>
    <t>Training, establishing, and operating detection and treatment units, counseling corners, and adolescent health programs.
Mobilizing community health and nutrition volunteers and ensuring full logistical supply chains in accordance with the attached project study.</t>
  </si>
  <si>
    <t>Training and operational support for detection, treatment, and counseling services across 17 screening and treatment units, including logistics and supply management.</t>
  </si>
  <si>
    <t>Activation of 17 Voluntary Counseling and Testing (VCT) and treatment units as per the attached project specifications.</t>
  </si>
  <si>
    <t>Ensuring the continuous supply of specialized anti-TB medications and related medical consumables.</t>
  </si>
  <si>
    <t>Execution of training programs, team formation, routine supervision, and coordination meetings.
Production and distribution of specialized publications and technical guidelines.</t>
  </si>
  <si>
    <t>Establishing diagnostic points for chronic conditions (specifically cardiovascular diseases and diabetes), along with dedicated dispensing and follow-up stations.
Conducting orientation and refresher training for 100 Community Health Volunteers (CHVs) on NCD management and motivational interviewing/messaging.
Procuring and supplying glucometers and test strips for case identification, screening, and long-term monitoring.</t>
  </si>
  <si>
    <t>Provision of staff incentives, essential medications, medical devices, and general operational expenses.</t>
  </si>
  <si>
    <t>Provision of specialized training, staff incentives, and continuous medical supply chains.</t>
  </si>
  <si>
    <t>Strengthening the Rapid Response System for disasters and public health emergencies.</t>
  </si>
  <si>
    <t>Expanding the Hemodialysis Center by adding 10 fully equipped beds and necessary accessories, in accordance with the attached technical study.</t>
  </si>
  <si>
    <t>Construction of a 6-room facility including all compononent, medical equipment, and furniture as per the provided study.</t>
  </si>
  <si>
    <t>Conditional Cash Grants linked to nutrition (Cash-for-Nutrition).</t>
  </si>
  <si>
    <t>Training, establishing, and operating detection, treatment, and follow-up units.
Managing logistical supplies for 17 integrated screening and treatment units, as specified in the attached project documentation.</t>
  </si>
  <si>
    <t>Reduction of Morbidity and Mortality Rates</t>
  </si>
  <si>
    <t>Ensuring all district, axial, general, and referral hospitals provide early screening services for breast and cervical cancer.</t>
  </si>
  <si>
    <t>Increasing access to essential services for vulnerable women and survivors of violence, aiming to reach 65% of the target group during the plan period.</t>
  </si>
  <si>
    <t>Mitigating health risk factors for mothers and children through enhanced preventive and curative care.</t>
  </si>
  <si>
    <t>Strengthening the healthcare framework for managing and treating chronic non-communicable diseases.</t>
  </si>
  <si>
    <t>Rehabilitating and equipping existing health facility infrastructure to improve utilization and service delivery standards.</t>
  </si>
  <si>
    <t xml:space="preserve">Advancing national drug policies </t>
  </si>
  <si>
    <t>Increasing the coverage of nutritional surveillance cases to a target of 75%.</t>
  </si>
  <si>
    <t>Providing specialized awareness sessions on early detection and breast self-examination for targeted women across 13 hospitals.</t>
  </si>
  <si>
    <t>Providing essential healthcare to 15,000 beneficiaries from the targeted groups.</t>
  </si>
  <si>
    <t>Achieving a service coverage rate of 55% across targeted regions.</t>
  </si>
  <si>
    <t>Number of referral hospitals within the governorate.</t>
  </si>
  <si>
    <t>Expanding the physical infrastructure of targeted health facilities by 30% to accommodate increased service demand.</t>
  </si>
  <si>
    <t>The total number of individuals accessing health services.</t>
  </si>
  <si>
    <t>Improving and expanding basic and specialized continuous professional development (CPD) for technical and administrative health staff.</t>
  </si>
  <si>
    <t>Empowering human capital through targeted qualification and training programs.</t>
  </si>
  <si>
    <t>Reducing neonatal morbidity and mortality rates.</t>
  </si>
  <si>
    <t>Improving access, availability, and affordability of health services by adopting standardized quality indicators for antenatal care (ANC), institutional delivery under skilled medical supervision, newborn care, postnatal care (PNC), and family planning services.</t>
  </si>
  <si>
    <t>Rehabilitating and equipping existing health facilities to optimize their utility and service standards.</t>
  </si>
  <si>
    <t>Increasing the number of health facilities providing integrated Mental Health and Psychosocial Support (MHPSS).</t>
  </si>
  <si>
    <t>Qualifying community midwives within targeted sub-districts to strengthen localized maternal care.
Enhancing community health quality and fostering a healthy environment in remote and underserved areas.</t>
  </si>
  <si>
    <t>2,708 trainees</t>
  </si>
  <si>
    <t>Achieving a 100% qualification rate for 100 physicians and nursing staff through specialized training programs.</t>
  </si>
  <si>
    <t>Provision and installation of 50 neonatal incubators.</t>
  </si>
  <si>
    <t>Ensuring the availability of essential medicines in health facilities in strict accordance with the standardized national drug formulary and guidelines.</t>
  </si>
  <si>
    <t>Expanding the physical infrastructure of targeted facilities by 30% to increase operational capacity.</t>
  </si>
  <si>
    <t>Ensuring that 100% of targeted facilities provide integrated Mental Health and Psychosocial Support (MHPSS) services.</t>
  </si>
  <si>
    <t>Enrolling and qualifying 25 community midwives in professional diploma programs to strengthen localized maternal care.</t>
  </si>
  <si>
    <t>Enhancing and expanding basic and specialized Continuous Professional Development (CPD) to qualify both technical and administrative health personnel.</t>
  </si>
  <si>
    <t>Improving prevention and control mechanisms for common infectious diseases and chronic non-communicable conditions.</t>
  </si>
  <si>
    <t>Increasing health literacy and awareness within the community to encourage preventive behaviors.</t>
  </si>
  <si>
    <t>Providing specialized medical management for cholera cases and outbreak response.</t>
  </si>
  <si>
    <t>Reducing health risk factors for mothers and children through integrated care pathways.</t>
  </si>
  <si>
    <t>Ensuring that at least 85% of health facilities provide the Minimum Initial Service Package (MISP) and comprehensive reproductive, maternal, and neonatal health services, including antenatal care (ANC) and safe delivery services.</t>
  </si>
  <si>
    <t>Successful qualification of 60 physicians across various medical specialties through both domestic and international training programs.</t>
  </si>
  <si>
    <t>Ensuring the full operation and functionality of 243 health facilities.</t>
  </si>
  <si>
    <t>Implementation of 4 comprehensive awareness programs targeting public health behaviors and prevention.</t>
  </si>
  <si>
    <t>Achieving a 98% treatment rate for all suspected and confirmed medical cases.</t>
  </si>
  <si>
    <t>Reducing the incidence of disease outbreaks by 40% compared to previous years through proactive intervention.</t>
  </si>
  <si>
    <t xml:space="preserve">The total number of midwives trained </t>
  </si>
  <si>
    <t>Reducing health risk factors for mothers and children through integrated preventive and clinical interventions.</t>
  </si>
  <si>
    <t>Rehabilitating and equipping existing health facility infrastructure to improve service utilization and operational standards.</t>
  </si>
  <si>
    <t>Upgrading facilities specifically to alleviate patient suffering and ensure a more supportive environment for recovery.</t>
  </si>
  <si>
    <t>Improving access to Comprehensive Healthcare Services for Internally Displaced Persons (IDPs), returnees, and host communities.</t>
  </si>
  <si>
    <t>Increasing general public access to essential and specialized health services through expanded outreach and facility readiness.</t>
  </si>
  <si>
    <t xml:space="preserve">The services coverage rate </t>
  </si>
  <si>
    <t>Construction of facilities with a total floor area of 837 square meters.
Supply and installation of solar energy systems with a total capacity of 110 kW.</t>
  </si>
  <si>
    <t>Provision of a cardiac catheterization laboratory (Cath Lab) device.
Execution of 500 surgical procedures.
Provision of essential medicines and necessary medical supplies for 500 patients.</t>
  </si>
  <si>
    <t>Ensuring the continuous availability of essential medicines and medical consumables.</t>
  </si>
  <si>
    <t>Developing and deploying an electronic health platform for data management and service coordination.</t>
  </si>
  <si>
    <t>Increasing the number of functional health facilities in the Al-Mokha District by 12% relative to the current total facility count.</t>
  </si>
  <si>
    <t>Rehabilitating existing health facility infrastructure and upgrading physical assets to improve operational efficiency and patient safety.</t>
  </si>
  <si>
    <t>Mitigating financial hardship for malnourished pregnant and lactating women (PLW).
Providing targeted support for mothers of children under five and mothers of children (up to 17 years old) living with disabilities.
Creating temporary income opportunities for women to serve as Community Educators specializing in nutrition, reproductive health, and girls' education.</t>
  </si>
  <si>
    <t>Ensuring sustainable access to healthcare to achieve national and regional Universal Health Coverage (UHC) strategy targets.</t>
  </si>
  <si>
    <t>Empowering mothers with comprehensive awareness regarding healthy practices, preventive care, and essential wellness protocols.</t>
  </si>
  <si>
    <t>Developing and upgrading Emergency Medical Services (EMS) and rapid response capabilities for natural disasters.
Ensuring equitable, high-quality access to ambulance and emergency services, reducing response times and barriers for all populations.</t>
  </si>
  <si>
    <t>Reducing morbidity and mortality rates among mothers and children under five by addressing malnutrition-related causes through targeted clinical interventions.</t>
  </si>
  <si>
    <t>Lowering the incidence and prevalence of communicable diseases through enhanced prevention and rapid response mechanisms.</t>
  </si>
  <si>
    <t>Strengthening and optimizing the medical supply chain</t>
  </si>
  <si>
    <t>Developing and managing health human resources to enhance staff performance and job satisfaction.
Fostering a motivating work environment to ensure high-quality service delivery and achieve maximum beneficiary satisfaction.</t>
  </si>
  <si>
    <t>Implementing comprehensive screening, diagnostic, and treatment protocols for chronic (non-communicable) diseases.</t>
  </si>
  <si>
    <t>Ensuring the consistent provision of the Basic Package of Health Services (BPHS) across all targeted facilities.</t>
  </si>
  <si>
    <t>Advancing human resource capabilities and optimizing staff performance to elevate the quality of healthcare delivery and ensure high levels of beneficiary satisfaction.</t>
  </si>
  <si>
    <t>Providing essential healthcare services to Internally Displaced Persons (IDPs) and host communities to address urgent needs and reduce pressure on local systems.</t>
  </si>
  <si>
    <t>Enhancing the quality of healthcare services by strictly implementing preventive and curative protocols and technical guidelines issued by the Ministry of Public Health and Population (MoPHP).</t>
  </si>
  <si>
    <t>Raising awareness among youth regarding Reproductive Health (RH), Mental Health, and Gender-Based Violence (GBV).
Equipping university-based youth-friendly health clinics with the necessary medical equipment and furniture.
Fostering youth leadership and active participation in health advocacy and community engagement.</t>
  </si>
  <si>
    <t>Contributing to the reduction of hunger, malnutrition, and associated mortality rates.
Promoting the overall wellbeing of children and their families by increasing the coverage and quality of Integrated Management of Childhood Illness (IMCI) and comprehensive nutritional support.</t>
  </si>
  <si>
    <t>Mitigating health risk factors for mothers and children through proactive preventive measures and integrated healthcare interventions.</t>
  </si>
  <si>
    <t>Providing comprehensive medical, psychological, and social rehabilitation and care for individuals experiencing psychological and behavioral disorders.</t>
  </si>
  <si>
    <t>Elevating the quality of diagnostic, curative, and rehabilitative services to ensure comprehensive patient care and accurate medical outcomes.</t>
  </si>
  <si>
    <t xml:space="preserve">Reduce the prevalence of acute and chronic malnutrition </t>
  </si>
  <si>
    <t>Enhancing the accessibility and availability of healthcare facilities, ensuring services are affordable and reach all segments of the community without financial hardship.
Implementing and monitoring standardized performance indicators to ensure high-quality care across the maternal and neonatal continuum.
Antenatal Care (ANC)
Skilled Birth Attendance
Neonatal and Postnatal Care (PNC)</t>
  </si>
  <si>
    <t>Reducing complications and lowering mortality rates among patients with renal failure through improved dialysis services and specialized medical management.</t>
  </si>
  <si>
    <t>Providing integrated medical, psychological, and social rehabilitation services within health facilities to ensure the inclusion of people with disabilities and chronic conditions.</t>
  </si>
  <si>
    <t>Conducting essential maintenance and operational support for the May 22nd Center to ensure service continuity.</t>
  </si>
  <si>
    <t>Reducing financial vulnerability for malnourished pregnant and lactating women (PLW), as well as mothers of children under five and mothers of children (up to 17 years) with disabilities.
Providing temporary livelihoods by training women as Community Health Volunteers to promote nutrition, reproductive health, and girls' education.</t>
  </si>
  <si>
    <t>Ensuring the availability of Basic and Comprehensive Emergency Obstetric and Newborn Care (BEmONC &amp; CEmONC).
Strengthening the continuum of care to reduce maternal and infant morbidity.</t>
  </si>
  <si>
    <t>Enhancing overall access to healthcare services, ensuring that even the most vulnerable populations can reach quality care without barriers.</t>
  </si>
  <si>
    <t>Ensuring the availability of essential reproductive health services, including antenatal care, postnatal follow-up, and neonatal intensive care.</t>
  </si>
  <si>
    <t>Integrating comprehensive rehabilitation services (physical and occupational therapy) within primary and secondary health facilities.</t>
  </si>
  <si>
    <t>Implementing standardized medical protocols for the treatment of cholera cases</t>
  </si>
  <si>
    <t>Reducing complications, morbidity, and mortality rates related to trauma, emergencies, and natural disasters through improved rapid response and surgical readiness.</t>
  </si>
  <si>
    <t>Fully operationalizing rural hospitals to restore vital medical services to local citizens and remote communities.</t>
  </si>
  <si>
    <t>Securing the energy requirements (solar or conventional) necessary for the continuous operation of targeted health centers.
Procuring and distributing specialized medical devices and furniture to enhance the standard of services provided to patients.</t>
  </si>
  <si>
    <t>Elevating the quality of care through the strict implementation of preventive and curative protocols and technical guidelines issued by the Ministry of Public Health and Population (MoPHP).</t>
  </si>
  <si>
    <t>Improving the accessibility and affordability of healthcare facilities by monitoring key performance indicators for pregnancy care.
Ensuring high-quality services for skilled birth attendance, neonatal care, postnatal follow-ups, and family planning.</t>
  </si>
  <si>
    <t>Alleviating the suffering of renal failure patients by ensuring consistent access to life-saving dialysis and specialized medical care.</t>
  </si>
  <si>
    <t>Reducing health risk factors for mothers and children through integrated preventive measures and clinical interventions.</t>
  </si>
  <si>
    <t>Strengthening the resilience of vulnerable communities within the six targeted districts to better withstand health and environmental shocks.</t>
  </si>
  <si>
    <t xml:space="preserve">Implementing a system of Integrated Supportive Supervision (ISS) for human capital facilities at both the governorate and district levels </t>
  </si>
  <si>
    <t xml:space="preserve">Conducting the restoration and maintenance of operating theaters and Intensive Care Units (ICUs) with a targeted completion rate of 10% </t>
  </si>
  <si>
    <t>Number of health facilities that have been successfully rehabilitated and equipped.</t>
  </si>
  <si>
    <t>Services Coverage</t>
  </si>
  <si>
    <t>Achieving a target of 600,000 individuals with sustainable access to safe and clean water sources.
Strengthening the strategic planning and administrative capabilities of 35 local leadership staff through specialized training programs.</t>
  </si>
  <si>
    <t xml:space="preserve"> 76 health facilities have been visited</t>
  </si>
  <si>
    <t>Ensuring that at least 85% of health facilities provide the full package of Basic and Comprehensive Emergency Obstetric and Newborn Care (BEmONC/CEmONC), including antenatal care and skilled birth attendance.</t>
  </si>
  <si>
    <t>Securing a consistent supply of dialysis solutions and consumables to support life-saving renal treatments.</t>
  </si>
  <si>
    <t xml:space="preserve">Executing technical training 
Provisioning essential medicines </t>
  </si>
  <si>
    <t xml:space="preserve">Procuring, supplying, and installing integrated solar energy systems for the Al-Wafaa Center (Residential City) and Al-Thawra Center (Al- Dairi Road) 
Furnishing the targeted centers with essential medical devices and specialized furniture </t>
  </si>
  <si>
    <t>solar energy systems</t>
  </si>
  <si>
    <t>five (5) specialized vehicles</t>
  </si>
  <si>
    <t xml:space="preserve">Services Coverage </t>
  </si>
  <si>
    <t>98% success rate in the medical treatment of both suspected and confirmed cases (e.g., cholera or other communicable diseases)</t>
  </si>
  <si>
    <t>Ensuring that at least 85% of health facilities are fully equipped to provide the basic and comprehensive package of Reproductive, Maternal, and Newborn Health services, specifically focusing on antenatal follow-ups and skilled, safe delivery services.</t>
  </si>
  <si>
    <t>Provided a minimum of 80% of medical solutions and consumables the total requirements</t>
  </si>
  <si>
    <t xml:space="preserve">Supplying the Prosthetics Center in Al-Makha with the necessary artificial limbs and components to restore mobility for patients.
Providing sensory and physical stimulation treatments for children </t>
  </si>
  <si>
    <t>fully qualified and equipped health centers</t>
  </si>
  <si>
    <t>number of beneficiaries</t>
  </si>
  <si>
    <t>85% of health facilities provide the full integrated package of Reproductive, Maternal, and Newborn Health services, antenatal care (ANC) and skilled, safe delivery protocols.</t>
  </si>
  <si>
    <t xml:space="preserve"> Yemen Swedish Hospital:
23 health workers received monthly incentives.
6 complex cases per month received cash assistance for referral transport to Comprehensive Emergency Obstetric Care.
Al-Missrakh Hospital:
32 reproductive health workers received monthly incentives.
Al-Mudhaffar Hospital:
39 reproductive health workers received monthly incentives.
Shaheed Abdulaziz Abdul Ghani Health Center:
14 health workers received monthly incentives.
6 complex cases per month received cash assistance for referral transport to Emergency Neonatal Palliative Care.
Jisr Al-Hamli Health Center:
11 health workers received monthly incentives.
6 complex cases per month received cash assistance for referral transport to Emergency Maternal and Child Care centers.
Dhobab Hospital:
26 reproductive health workers received monthly incentives.</t>
  </si>
  <si>
    <t>500,000 individuals with disabilities benefited from the provided services.</t>
  </si>
  <si>
    <t>Total number of health facilities rehabilitated and equipped.</t>
  </si>
  <si>
    <t>Detection and discharge rates.</t>
  </si>
  <si>
    <t>670,000 individuals with disabilities benefited from the provided services.</t>
  </si>
  <si>
    <t>Construction of a first floor consisting of 12 rooms, plus a second floor for residential housing.</t>
  </si>
  <si>
    <t>Coverage percentage of the Minimum Service Package (MSP).</t>
  </si>
  <si>
    <t>Number of Gender-Based Violence (GBV) survivors benefiting from specialized psychosocial support (PSS) services.</t>
  </si>
  <si>
    <t>Increasing healthcare service coverage by 30% compared to the previous year.</t>
  </si>
  <si>
    <t>Expanding the infrastructure of targeted health facilities by 30%.</t>
  </si>
  <si>
    <t>Completing the full restoration, maintenance, and equipping of the center at a 100% completion rate.</t>
  </si>
  <si>
    <t>Conducting field surveys across 4 targeted universities and facilities.
Developing one (1) Youth Health Package through a multi-sectoral working group.
Ensuring reference manuals and training tools are available for all healthcare service packages.
Implementing 2 training sessions and 22 presentations/demonstrations.
Raising awareness among 12,500 young men and women regarding health and rights.
Fully equipping one (1) university health clinic with medical equipment and furniture.
Providing access to reproductive health services for 2,000 young people.
Deploying a specialized team to deliver dedicated reproductive health services.</t>
  </si>
  <si>
    <t>Implementing technical training for 15 health workers to enhance clinical and operational skills.
Conducting 6 field surveys to assess health needs and service gaps.
Providing and installing solar energy systems for 2 health facilities to ensure power sustainability.
Delivering a one-time supply of essential medicines to targeted locations.</t>
  </si>
  <si>
    <t xml:space="preserve">Rehabilitating the operating theater at Khalifa Hospital to meet modern surgical and safety standards.
Procuring and supplying specialized medical devices and equipments
Provisioning essential medicines </t>
  </si>
  <si>
    <t>Expanding the infrastructure of targeted facilities by 30% to increase patient capacity and service range.</t>
  </si>
  <si>
    <t>Completing the rehabilitation of 3 health facilities to meet functional and safety standards.
Purchasing and distributing essential goods and supplies for 6 health facilities.
Executing specialized training programs</t>
  </si>
  <si>
    <t>Fully furnishing 3 health facilities to create an appropriate clinical environment for patients and staff.
Providing essential medicines and pharmaceutical supplies for 3 health facilities.</t>
  </si>
  <si>
    <t>Achieving an overall 85% cure rate across all levels of healthcare services.</t>
  </si>
  <si>
    <t>Increasing the detection and cure rate for Tuberculosis (TB) cases by 25%.</t>
  </si>
  <si>
    <t>Increasing the detection and treatment rate for HIV/AIDS cases by 30%.</t>
  </si>
  <si>
    <t>Supplying and equipping 19 Tuberculosis Treatment Units to ensure consistent service delivery.</t>
  </si>
  <si>
    <t>Implementing 4 comprehensive Total Quality Management (TQM) programs to enhance healthcare standards.</t>
  </si>
  <si>
    <t xml:space="preserve">Establishing 19 designated health service points.
Conducting specialized training for 100 community volunteers 
Provisioning glucometers (blood glucose monitors) and testing strips </t>
  </si>
  <si>
    <t>Conducting health education and awareness sessions for 500,000 mothers covering various essential health practices and preventative measures.</t>
  </si>
  <si>
    <t>Securing and providing approximately 75% of the critical medical and operational needs across targeted facilities.</t>
  </si>
  <si>
    <t>Increasing the operational bed capacity to 10 beds to accommodate more patients in need of inpatient care.</t>
  </si>
  <si>
    <t>Expanding the infrastructure of targeted facilities by 30% to enhance service delivery and physical accessibility.</t>
  </si>
  <si>
    <t>Reaching a total of 3,227 women as direct beneficiaries of the project's specialized health services.</t>
  </si>
  <si>
    <t>Achieving a 78% coverage rate for Integrated Management of Childhood Illness (IMCI) and complementary child health care services.</t>
  </si>
  <si>
    <t>Building the capacity of women within governmental administrative units</t>
  </si>
  <si>
    <t xml:space="preserve">Furnishing and equipping Women's Development Departments across five rural districts </t>
  </si>
  <si>
    <t>Conducting comprehensive needs assessments for basic rehabilitation and minimum capacity standards.
preparation, contracting, and logistics for the implementation of diverse training programs.
Strategic Planning 
Local Authority Laws.
Consolidating efforts among women’s components and organizations across the governorates</t>
  </si>
  <si>
    <t>Increasing the percentage of women in local decision-making positions within governmental administrative units at the governorate and liberated district levels by 10% throughout the plan's duration.</t>
  </si>
  <si>
    <t>Improving work efficiency by providing an optimal professional environment that empowers the Women’s Development Department.
Strengthening the delivery of advanced services to women and collaborating with supporting organizations and gender-advocacy entities.</t>
  </si>
  <si>
    <t>200 women from both urban and rural areas in the liberated districts have successfully completed training programs.</t>
  </si>
  <si>
    <t>Administrative Equipping for Five Women’s Development sub-offices, each of the five targeted sub-office has been fully equipped with the following assets :
Office Furniture: One wooden desk containing 3-drawers each one about 1m, with a chair, one dual-door iron filing cabinet for Archive, and one Malaysian swivel chair.
IT Equipment: One desktop computer and a multifunction printer (color &amp; B/W) including three reams of paper.
Solar Power System: A dedicated setup for each branch consisting of two 150  WATT solar panels, a battery, a charge controller, and a power inverter.</t>
  </si>
  <si>
    <t>Furnishing and Equipping Five 5 Women’s Development Sub-Offices. This involves fully equipping the offices of the Branch Director and Secretary across five designated locations. Each sub-office will be provided with the following:
Office Furniture: One wooden desk containing 3-drawers each one about 1m, with a chair, one dual-door iron filing cabinet for Archive, and one Malaysian swivel chair.
IT Equipment: One desktop computer and a multifunction printer (color &amp; B/W) including three reams of paper.
Solar Power System: A dedicated setup for each branch consisting of two 150  WATT solar panels, a battery, a charge controller, and a power inverter.</t>
  </si>
  <si>
    <t xml:space="preserve">community awareness regarding the dangers of landmines and Explosive Remnants of War (ERW) </t>
  </si>
  <si>
    <t>Abused Women's Issues Program</t>
  </si>
  <si>
    <t>Executing Gender-Based Violence (GBV) projects aimed at providing sustainable livelihood services for the most vulnerable women and girls in Yemen to enhance their economic independence and resilience.</t>
  </si>
  <si>
    <t>Child Protection Project via Community Centers, Child-Friendly Spaces (CFS), and Case Management</t>
  </si>
  <si>
    <t>Implementation of Awareness Programs</t>
  </si>
  <si>
    <t>Gender-Based Violence (GBV) Case Management, Psychosocial Support (PSS), Community Awareness on Women and Girls' Protection, Specialized Psychological Sessions, Legal Consultations, Issuance of Identity Cards, Vocational Training in sewing, engraving , Artistic and Handmade Ceramicsand handicrafts.</t>
  </si>
  <si>
    <t>Safe Spaces including awareness on issues like Early Marriage.
Mental Health and Psychosocial Support (MHPSS)/ safe spaces.
Safe Shelter</t>
  </si>
  <si>
    <t>Support for Community Center Projects through Child-Friendly and Safe Spaces (CFS) and Case Management services in city districts.</t>
  </si>
  <si>
    <t>Implementation of 4 Awareness Programs</t>
  </si>
  <si>
    <t>Protecting citizens' lives and mitigating the impact of landmines and explosive remnants of war on the population.</t>
  </si>
  <si>
    <t>Safeguarding women against violence while providing training and empowerment for survivors of abuse.</t>
  </si>
  <si>
    <t>Protecting women and girls from gender-based violence and providing them with psychological rehabilitation.</t>
  </si>
  <si>
    <t>Ensuring the protection of children from domestic and social violence through psychological support and opportunities for self-expression.</t>
  </si>
  <si>
    <t>Implementing Gender-Based Violence (GBV) Case Management, Psychosocial Support (PSS), Community Awareness on Women and Girls' Protection, Specialized Psychological Sessions, Legal Consultations, Issuance of Identity Cards, Vocational Training in sewing, engraving , Artistic and Handmade Ceramicsand handicrafts.</t>
  </si>
  <si>
    <t>5,630 beneficiaries are receiving comprehensive Case Management services, including psychosocial and legal support in the targeted districts.</t>
  </si>
  <si>
    <t>Operationalizing 17 community centers through Child-Friendly and Safe Spaces (CFS) for children.</t>
  </si>
  <si>
    <t>Providing Safe and Adequate Shelter for IDPs and Returnees – Phase I</t>
  </si>
  <si>
    <t>Construction of 78 housing units, each consisting of two rooms and a bathroom.</t>
  </si>
  <si>
    <t>Distribution of rent for six months to 100 families + distribution of non-food shelter items to 500 families ( 274 in Al-Mudhaffar and 226 in Salah) + distribution of solar systems to 105 families + distribution of kitchen tools to 95 families in Salah district.</t>
  </si>
  <si>
    <t>Distribution of rent to 110 families - distribution of emergency shelter kits to 87 families, and shelter maintenance for 159 families.
Distribution of shelter materials (mattresses and blankets) and kitchen tools to 560 families, cooking materials to 200 families, and solar power to 272 families.</t>
  </si>
  <si>
    <t>Distribution of shelter materials to 388 families, and shelter maintenance for 140 families.</t>
  </si>
  <si>
    <t>Construction of 50 housing units, each consisting of two rooms with a bathroom and a kitchen.</t>
  </si>
  <si>
    <t>Rehabilitation of 40 partially destroyed houses.</t>
  </si>
  <si>
    <t>Distribution of rent for six months to 100 families + distribution of cash assistance for shelter materials to 145 families + distribution of solar systems to 100 families.</t>
  </si>
  <si>
    <t>Distribution of rent for six months to 150 families + distribution of shelter material assistance to 126 families.</t>
  </si>
  <si>
    <t>Providing cash assistance for shelter maintenance to 100 families (200 USD per family) + distribution of shelter materials and solar power kits to 100 families + distribution of improved emergency shelter to 100 families + providing flood and rain response equipment for 500 families + providing transitional shelter to 40 families.</t>
  </si>
  <si>
    <t>Improving living conditions and restoring human dignity for displaced families by providing safe and stable shelter, thereby enhancing the psychosocial stability of IDPs and returnees.</t>
  </si>
  <si>
    <t>Construction of 78 housing units consisting of two rooms and a bathroom.</t>
  </si>
  <si>
    <t>Distribution of rent to 80 families ($60 per family) - distribution of Non-Food Items (NFIs) to 500 families in Salah and Al-Mudhaffar districts - distribution of solar systems to 105 families - distribution of kitchen tools to 95 families in Salh district.</t>
  </si>
  <si>
    <t>Al-Ma'affer: 109 families for maintenance and 220 families for shelter materials; Ash Shamayatayn: 50 families for maintenance, 140 families for shelter materials, and 272 families for solar energy kits; Al-Qahirah: 87 families for emergency shelter, 200 for cooking kits, 200 families for shelter kits, and rental assistance for (110) families.</t>
  </si>
  <si>
    <t>Number of beneficiary families for shelter materials and maintenance in the following districts: Maqbanah (150 families for shelter and 70 families for maintenance); Ash Shamayatayn (238 families for shelter and 50 families for maintenance); Jabal Habashi (20 families for maintenance and 245 families for shelter materials).</t>
  </si>
  <si>
    <t>Construction of 50 housing units consisting of two rooms, a bathroom, and a kitchen.</t>
  </si>
  <si>
    <t>Rehabilitation of 40 houses.</t>
  </si>
  <si>
    <t>Distribution of rent to 100 families ($50 per family) - providing Non-Food Items (NFIs) to 145 families - solar systems for 100 families.</t>
  </si>
  <si>
    <t>Distribution of rent to 150 families - distribution of shelter material assistance to 126 families.</t>
  </si>
  <si>
    <t>100 of families benefited from cash for shelter maintenance - 100 of families benefited from shelter material assistance and solar energy kits - 100 of families benefited from emergency shelter kits - 500 of families benefited from flood response equipment - 40 of families benefited from transitional shelter.</t>
  </si>
  <si>
    <t>WASH Services Project for IDP Camps and Settlements.</t>
  </si>
  <si>
    <t>Legal Protection, Safety, and Human Security Project.</t>
  </si>
  <si>
    <t>Multi-Purpose Cash Assistance (MPCA) for 170 families affected by rains, floods, and newly displaced persons (242,000 YER per family, one-time payment) in the following districts: 20 families in Jabal Habashi , 110 families in Al-Mudhaffar,  73 families in Al-Ma'affer, and 11 families in Ash Shamayatayn. 
MPCA for 458 families to meet the basic needs of vulnerable and displaced households (242,000 YER per Round for 6 Rounds) in the following districts: 76 in Jabal Habashi, 331 in Al-Ma'affer, and 51 in Ash Shamayatayn.</t>
  </si>
  <si>
    <t>Construction of emergency latrines for IDPs in camps and persons with disabilities (PWDs), targeting about 92 families.</t>
  </si>
  <si>
    <t>Rehabilitation of the damaged water network in the sites of Al-Harithi and  Al-Haraziya (Lower) , Salah district + Providing the most vulnerable IDPs and host communities in displacement sites in Salah district with clean drinking water + Distribution of basic and consumable hygiene kits.</t>
  </si>
  <si>
    <t>Providing smart electronic ID cards for 1,600 person, emergency cash assistance for 45 person, and a Quick Impact Project in the safe space at Al-Nasr Center - Ash Shamayatayn district, to provide women's protection services and enhance community resilience.</t>
  </si>
  <si>
    <t>Providing Cash for Protection (CfP) for emergency cases for 255 families + providing legal assistance, including civil documentation for 425 individuals.</t>
  </si>
  <si>
    <t>Providing Housing, Land, and Property case management services for 40 families at risk of eviction + providing legal assistance to vulnerable groups, including identification documents, legal awareness, counseling, and legal representation for 350 person + providing Cash for Protection  for emergency cases for 112 highly vulnerable families + Mine Risk Education in various war-affected areas.</t>
  </si>
  <si>
    <t>Ensuring the provision of safe and sufficient drinking water for all camp residents.
Improving personal hygiene conditions and mitigating the risk of waterborne diseases.
Enhancing water services in the area through the rehabilitation and upgrading of the damaged water network.</t>
  </si>
  <si>
    <t>Ensuring IDPs' access to essential legal documentation to safeguard their rights.
Increasing IDPs' awareness of their legal rights and empowering them to claim them.</t>
  </si>
  <si>
    <t>3,751 individuals benefiting from the rehabilitation of the damaged water network in Al-Harithi and Al-Haraziya (Lower ) IDP hosting sites + 19,633 individuals benefiting from clean drinking water in Salah district + 3,534 individuals benefiting from basic consumable hygiene kits.</t>
  </si>
  <si>
    <t>92 beneficiary families.</t>
  </si>
  <si>
    <t>627 beneficiary families.</t>
  </si>
  <si>
    <t>Smart electronic ID cards for 1,600 person, emergency cash assistance for 45 person, and the implementation of a Quick Impact Project in the Safe Space at Al-Nasr Center in Ash Shamayatayn district, to provide women's protection services and enhance community resilience.</t>
  </si>
  <si>
    <t>255 displaced families benefited from emergency Cash for Protection:
in Al-Mokha district (96 families)
in Mawza district (159 families) 
+ 99 families benefited from legal consultations, and 425 individuals received identity cards.</t>
  </si>
  <si>
    <t>40 families benefited from Case Management + 350 individuals benefited from identification documents + 112 families benefited from Cash for Protection + 3,569 individuals benefited from awareness sessions.</t>
  </si>
  <si>
    <t>Museum Complex Facade Building Project</t>
  </si>
  <si>
    <t>Restoration Project of Al-Shathili Mosque in Al-Mokha</t>
  </si>
  <si>
    <t>Restoration Project of the Main Entrance Gate at Al-Qahira Castle</t>
  </si>
  <si>
    <t>Documentation and Damage Assessment Project of Al-Qahira Castle</t>
  </si>
  <si>
    <t>Debris removal.
Restoration and reconstruction of walls.
Restoration and reconstruction of roofs.</t>
  </si>
  <si>
    <t>Phase I (Minaret Restoration)</t>
  </si>
  <si>
    <t>Phase II: Inspection for excavation and foundation work, wall restoration and maintenance, restoration and maintenance of domes.</t>
  </si>
  <si>
    <t>Reconstruction of the damaged walls at the main Entrance gate of Al-Qahira Castle (southern side), restoration of the southern Entrance gate, restoration of the northern pond wall, and debris removal at the site of the Castle Museum building.</t>
  </si>
  <si>
    <t>Removal and cutting of trees from the castle's courtyards and walkways.
Debris removal and collection in designated areas, and stockpiling materials needed for future restoration.
Construction of retaining walls to prevent falling stones from harming castle visitors.
Reconstruction of the northern wall in the second tier, which posed a significant danger to the residents of the Old City below Al-Qahira Castle.
Reconstruction of the southern wall in the first tier, which posed a danger to castle visitors.
Stabilization and reinforcement of the western tower, which was directly shelled and posed a major risk.
Documentation and damage assessment of Al-Qahira Castle.</t>
  </si>
  <si>
    <t>Preserving archaeological landmarks.
Ensuring the safety of visitors near the entrance.</t>
  </si>
  <si>
    <t>Preserving archaeological landmarks.</t>
  </si>
  <si>
    <t xml:space="preserve">Collecting and transporting debris from the building to a site outside the city (52 tons).
Reconstruction of 8 external walls.
Reconstruction of 12 internal walls.
Restoration of 15 windows and doors.
Restoration of 9 roofs </t>
  </si>
  <si>
    <t>Restored Minaret</t>
  </si>
  <si>
    <t>Restoration and maintenance of walls.
Restoration and maintenance of 4 domes</t>
  </si>
  <si>
    <t>Rehabilitation and restoration of 5 walls + restoration of the Entrance's southern gate.
Restoration of the northern pond wall.</t>
  </si>
  <si>
    <t>Trees have been removed and cut.
Debris has been cleared and collected.
Retaining walls have been reconstructed.
The northern and southern walls have been reconstructed.
The western tower has been reinforced and stabilized.
Damage has been documented through photographs.</t>
  </si>
  <si>
    <t>Strengthening partnership with the national private sector and increasing its contribution.</t>
  </si>
  <si>
    <t>Establishing the Local Economic Development Council in Taiz Governorate</t>
  </si>
  <si>
    <t xml:space="preserve"> Local Economic Council </t>
  </si>
  <si>
    <t>Supporting economic recovery efforts in the governorate</t>
  </si>
  <si>
    <t>Sustainable Access to Multi-dimensional Opportunities and Enhancing Community Development.</t>
  </si>
  <si>
    <t>Hydroponics Project.</t>
  </si>
  <si>
    <t>Enhancing the Resilience of Rural Communities through Farmer-Managed Natural Regeneration (FMNR) and Improving the Quality and Marketing of Coffee and Vegetables.</t>
  </si>
  <si>
    <t>Integrated Water Resources Management (IWRM) Project.</t>
  </si>
  <si>
    <t>Construction of three food industry centers.</t>
  </si>
  <si>
    <t>Supporting vegetable farmers and livestock breeders.</t>
  </si>
  <si>
    <t>Dairy processing plants.</t>
  </si>
  <si>
    <t>Establishing 5 seed banks.</t>
  </si>
  <si>
    <t>Building resilience through integrated transformation and leadership of community and humanitarian systems in Yemen.</t>
  </si>
  <si>
    <t>Food Security Response and Resilience.</t>
  </si>
  <si>
    <t>Beekeeping training and breeding services project.</t>
  </si>
  <si>
    <t>Beekeeping Training and Honey Quality Center.</t>
  </si>
  <si>
    <t>Beekeeping and honey production.</t>
  </si>
  <si>
    <t>Fodder Distribution Project.</t>
  </si>
  <si>
    <t>Enhancing Resilience through the Provision of Multi-sectoral Life-saving Assistance.</t>
  </si>
  <si>
    <t>Qualification and training of agricultural advisers and technicians.</t>
  </si>
  <si>
    <t>Agriculture and Sustainable Livelihoods Project in Taiz.</t>
  </si>
  <si>
    <t>Supporting crisis-affected communities to enhance their resilience and self-reliance to achieve improvements in food security and livelihood status in Abyan, Lahj, and Taiz.</t>
  </si>
  <si>
    <t>Emergency Food Security Response Project in Al-Missrakh and Al-Mokha.</t>
  </si>
  <si>
    <t>Home Gardening Project.</t>
  </si>
  <si>
    <t>Farmer Field Schools (FFS).</t>
  </si>
  <si>
    <t>Agricultural Crops Collection Center.</t>
  </si>
  <si>
    <t>Emergency Life-saving Livelihood Assistance for vulnerable and conflict-affected populations in Ash Shamayatayn District, Taiz Governorate.</t>
  </si>
  <si>
    <t>Supporting Coffee Tree Cultivation.</t>
  </si>
  <si>
    <t>Humanitarian assistance and enhancing resilience for those affected by conflict and disasters in Yemen.</t>
  </si>
  <si>
    <t>Emergency Food Security Response Project in Yemen.</t>
  </si>
  <si>
    <t>Achieving permanent and meaningful solutions for Internally Displaced Persons (AMAL).</t>
  </si>
  <si>
    <t>Supporting farmers with greenhouses.</t>
  </si>
  <si>
    <t>Agricultural Village Development Project.</t>
  </si>
  <si>
    <t>Providing modern irrigation networks.</t>
  </si>
  <si>
    <t>Safety Net and Food Security Project.</t>
  </si>
  <si>
    <t>Supporting fishermen with boats, engines, and fishing tools.</t>
  </si>
  <si>
    <t>Supporting Resilient Livelihoods, Food Security, and Climate Adaptation in Yemen (ERRY III).</t>
  </si>
  <si>
    <t>Support, rehabilitation, and empowerment of coastal women.</t>
  </si>
  <si>
    <t>Supporting supply chains in the fisheries sector.</t>
  </si>
  <si>
    <t>Wathba Business Accelerator.</t>
  </si>
  <si>
    <t xml:space="preserve"> Seed Project</t>
  </si>
  <si>
    <t>Economic Empowerment Project for Future Entrepreneurs.</t>
  </si>
  <si>
    <t>Vocational Apprenticeship Project to enhance and facilitate meaningful employment opportunities for youth - Phase I.</t>
  </si>
  <si>
    <t>Vocational Apprenticeship Project to enhance and facilitate employment opportunities - Phase II.</t>
  </si>
  <si>
    <t>Men and Women Leadership for Gender-Based Social and Economic Impact.</t>
  </si>
  <si>
    <t>Creating job opportunities for affected populations, improving productivity, enhancing social cohesion, and responding to the expected impacts of climate change (Cash for Work) : roads, water tanks, water harvesting, farmland protection, community assets, and infrastructure rehabilitation. 
Promoting financial inclusion in vulnerable rural communities through: Establishing Village Savings and Loan Associations (VSLA)
Supporting IT infrastructure for Microfinance Institutions (MFIs)
Enhancing Small and Medium Enterprises' (SMEs) access to finance through YLG portfolio guarantees for MFIs.</t>
  </si>
  <si>
    <t>Strengthening local community capacities for agricultural production and food security (community initiatives, locality-implemented medium projects, community mobilization, participatory development planning, training consultants on development planning, training local authority teams on participatory planning). 
Qualification and training of male and female consultants in the agricultural sector. 
Strengthening local community capacities, sustainable livelihoods, and social cohesion (conflict-driven medium projects implemented via localities, mapping conflict-affected development interventions). 
Enhancing livelihood sustainability through EU rural savings and finance (training on rural savings and finance methodology, establishing saving groups.</t>
  </si>
  <si>
    <t>Diesel-powered hand tillers 
40 green seedlings 
modern irrigation network with components 
3,000-liter plastic tanks 
construction of an 8m*3 water harvesting tank.</t>
  </si>
  <si>
    <t>Agricultural tools - seedlings - seeds - training.</t>
  </si>
  <si>
    <t>Greenhouse - nutrient solutions - plant preservation tools - conducting an organic fertilizer production course, training 8 institute graduates.</t>
  </si>
  <si>
    <t>Home gardens - seedlings - seeds and fertilizers - pesticides - beneficiary training - agricultural tools.</t>
  </si>
  <si>
    <t>Construction of three food industry centers (Peanuts - Coffee Roasting - Tomato Paste).</t>
  </si>
  <si>
    <t>5 seed banks</t>
  </si>
  <si>
    <t>Support for 560 vegetable farmers and 440 livestock breeders.</t>
  </si>
  <si>
    <t>Partial distribution of dairy equipment to 201 beneficiaries.</t>
  </si>
  <si>
    <t>Training 26 farmers on agricultural practices and distributing grain and vegetable seeds to them - training 403 beneficiaries on entrepreneurship and providing grants to 200 of the trainees.</t>
  </si>
  <si>
    <t>Training farmers who received greenhouse and drip irrigation system support.
Pasture rehabilitation.
Capacity building and support for small-scale livestock breeders.
Supporting and building the capacity of small-scale beekeepers on modern techniques.
Support and training for grain farmers.
Capacity building and fodder support for small-scale livestock breeders.
Support and training for vegetable farmers.</t>
  </si>
  <si>
    <t>Field verification of names via the Red Cross - selection of 10 beekeepers in Maqbanah and Mawza for training - scheduling a 6-day training course starting July 19.</t>
  </si>
  <si>
    <t>Office rehabilitation - procurement of equipment, furniture, and materials - supply of beehives and bee colonies.</t>
  </si>
  <si>
    <t>Training beekeepers - providing beekeeping supplies - modern beehives - bee colonies.</t>
  </si>
  <si>
    <t>Distribution of 820 jerry cans of molasses and 25 kg of fodder blocks (total 160 kg).</t>
  </si>
  <si>
    <t>Forming or supporting existing community committees and ensuring community participation in project implementation, consisting of 35 members for the FSL and WASH sectors. 
Registration and verification of 100% of beneficiary lists for emergency livestock assistance groups. 
Conducting baseline and endline surveys to determine further indicators for food consumption, coping strategies, and dietary diversity at the household level. 
Distribution of 4 female animals + 150 kg of concentrated fodder + 3 mineral blocks. 
Distribution of cash assistance. 
Conducting 3 post-distribution monitoring (PDM) assessments.</t>
  </si>
  <si>
    <t>Training and qualification of agricultural extensionists and village agricultural technicians on climate-smart agriculture. 
Training 36 animal health workers on health practices and nutrition. 
16 advisor workers.</t>
  </si>
  <si>
    <t>Training 400 beneficiaries on poultry farming basics and enhancing their understanding of livelihood importance. 
Distribution of 6 local chickens and 1 rooster - 500 kg of concentrated fodder. 2400 white chickens and 4,000 roosters. 
Training 56 beneficiaries and raising participant awareness/capacity on natural vegetation restoration techniques. 75 beneficiaries for home gardens. Training 69 individuals on agricultural basics and preservation principles. Distribution of maize, cowpeas, fertilizer, and agricultural tools. 8 distributions of kits to support 400 livestock breeders. 18 kg of feed concentrates and 1 liter of antiparasitics. 
Training 14 individuals and distributing drip irrigation networks.</t>
  </si>
  <si>
    <t>Support for 200 home gardens with seeds for five vegetable varieties, drip irrigation systems, agricultural tools, and training + 6 cash payments.</t>
  </si>
  <si>
    <t>Distribution of 4,800 female goats to 1,200 households in the both districts. Supporting 1,900 beneficiaries with seeds (Onion, Molokhia, Tomato, Chili, Okra).</t>
  </si>
  <si>
    <t>Support for 1,650 beneficiaries with home gardens.</t>
  </si>
  <si>
    <t>Strawberry seedlings, potato tubers, and bean seeds + drip irrigation systems and agricultural tools for two field schools. Coffee nursery with an area of 10 x 21 meters + full nursery equipment and seeds for 150 beneficiaries.</t>
  </si>
  <si>
    <t>2 agricultural crop collection centers consisting of: a heavy-duty steel hangar fixed on concrete foundations with a stone-paved floor. An annex consisting of a store and two bathrooms. 2 upright electronic scales - plastic crates for vegetables - sorting tables - mesh bags - hand carts - first aid kit.</t>
  </si>
  <si>
    <t>Seeds + agricultural tools + drip irrigation system + protection fencing + iron tank stands for 293 households. Distribution of 400 head of livestock + concentrated fodder + mineral fodder + 3 cash payments for 100 households.</t>
  </si>
  <si>
    <t>Distribution of coffee seedlings and agricultural tools/equipment. Training farmers on coffee tree cultivation techniques. 2,000-liter water tank - fertilizers.</t>
  </si>
  <si>
    <t>Technical training in livestock health and nutrition - training in vegetable cultivation and drip irrigation techniques - distribution of cash grants for establishing livestock projects - distribution of cash grants for establishing vegetable cultivation and sales projects - construction of rainwater harvesting tanks for vulnerable households.</t>
  </si>
  <si>
    <t>Training for field survey consultants - training beneficiaries in animal health and nutrition - distribution of veterinary tools - distribution of fodder- distribution of molasses - distribution of safety and security equipment - distribution of wheat bran - formation and training of livestock production and marketing groups - conducting surveys - disbursement of cash for barn restoration.</t>
  </si>
  <si>
    <t>Training - distribution of veterinary kits - livestock distribution.</t>
  </si>
  <si>
    <t>Supporting agricultural livelihoods for the most vulnerable households (supply and installation of 70 greenhouses, each 9m long and 8.8m wide - distribution of seedlings to 70 target households - agricultural training and capacity building).</t>
  </si>
  <si>
    <t>Diesel-powered hand tillers 
vegetable seedlings 
40 modern irrigation networks with accessories 
 3,000-liter plastic tanks 
construction of 5 harvesting tanks, each with a capacity of 80
m3</t>
  </si>
  <si>
    <t>Distribution of 563 networks to 563 farmers.</t>
  </si>
  <si>
    <t>Improving the health and environmental situation and rehabilitating terraces for Hamra village and its sub-localities (Hamra, Al-qouz, Al-Mimshah) in Ash-Sharajah, Jabal Habashi), including latrine construction, pasture rehabilitation, and household livelihood/life skills training.
Rehabilitation and construction of agricultural terraces, harvesting tanks, and agricultural gardens for Ad-Duminah village (Sector I) , Birdad- Sabir Al-Mawadim
Establishing and rehabilitating agricultural terraces and home gardens, and improving health and livelihoods for Al-Qahir -Al-Bathijah villages - Ash-Shamayatayn.
Improving livelihoods, health, environment, and home gardens, and paving a road for Bandah village - Al-Bathijah-  Ash-Shamayatayn.
Establishing home vegetable gardens and improving the health/environmental situation for Wadi Al-Mijhash - Alakhmour, Al-Mawasit.
Rehabilitation and construction of agricultural terraces, harvesting tanks, and gardens for Ad-Duminah village (Sector II) - Birdad, Sabir Al-Mawadim.
Training agricultural consultants in community encouragement.
Disseminating financial and non-financial services in rural areas through Village Savings and Loan Associations (VSLAs).
Community empowerment and formation of Village Cooperation Councils (VCCs) within the empowerment program.</t>
  </si>
  <si>
    <t>Training on "Start and Improve Your Business" (SIYB) 
Small Business Development (IYB) 
Building capacity of productive farmer groups 
Advanced solar energy training.</t>
  </si>
  <si>
    <t>Sustainable fisheries development (Supporting fishermen with engines, boats, and fishing gear - 832 grants).</t>
  </si>
  <si>
    <t>Supporting fishermen (90 males + 10 females) with 4.5-meter fishing boats.</t>
  </si>
  <si>
    <t>Providing 82 participatory grants (each for five individuals), consisting of a 4.5m boat, a 15HP engine, and fishing tools (25% women) - Vocational training for 50 males and 40 females.</t>
  </si>
  <si>
    <t>Supporting fishermen with 10 boats, engines, and fishing tools.</t>
  </si>
  <si>
    <t>Sustainable fisheries development (380 grants for coastal women in fish preservation, canning, and drying, as well as making ornaments and handicrafts from marine materials).</t>
  </si>
  <si>
    <t>Sustainable fisheries development (350 supply chain grants).</t>
  </si>
  <si>
    <t>Providing three months of support and incubation for two winning teams in the Social Innovation Lab + supporting 2 startups in implementing growth and expansion plans to prepare them for investment.</t>
  </si>
  <si>
    <t>Supporting 5 empowerment projects.</t>
  </si>
  <si>
    <t>Providing 95 trainees (from vulnerable families, unemployed youth, and female heads of households) with empowerment kits in graphics, montage, ICDL, interior design, sewing, and embroidery.</t>
  </si>
  <si>
    <t>Vocational and life skills training courses - Distributing professional kits for apprentices - Practical application for apprentices post-training.</t>
  </si>
  <si>
    <t>Selecting 30 men and women as ambassadors to lead gender-based social and economic impacts.
Capacity building and assessment  for leaders in technical, development, and humanitarian aspects, in addition to personal skills.
Supporting leaders in mapping social challenges and economic opportunities in target communities, preparing key messages, and drafting concept notes.
Supporting leaders in conducting awareness campaigns within their communities.
Connecting leaders with local authorities, media, and international development communities.
Supporting leaders in implementing community activities and accessing opportunities to address socio-economic challenges faced by women and girls.</t>
  </si>
  <si>
    <t>Enhancing Social Protection Services</t>
  </si>
  <si>
    <t>Strengthening participatory planning for local authorities.
Improving infrastructure.
Providing updated development plans.
Improving relations and fostering trust between the district local authority and community structures.
Qualifying and building the capacity of agricultural engineers.
Promoting social cohesion.
Enhancing community trust in local authorities.</t>
  </si>
  <si>
    <t>Increasing agricultural production and improving livelihoods.</t>
  </si>
  <si>
    <t xml:space="preserve"> improving livelihoods.</t>
  </si>
  <si>
    <t>Improving livelihoods.</t>
  </si>
  <si>
    <t>Expanding cultivated areas and increasing agricultural output.</t>
  </si>
  <si>
    <t>Improving livelihoods, creating job opportunities, and reducing post-harvest losses.</t>
  </si>
  <si>
    <t>Improving dairy quality, increasing dairy productivity, and enhancing competitiveness.</t>
  </si>
  <si>
    <t>Preserving biodiversity, securing seed sources, supporting sustainable agriculture, and enhancing food security.</t>
  </si>
  <si>
    <t>Meeting the food and basic needs of the most food-insecure populations, supporting and training farmers, and improving production.</t>
  </si>
  <si>
    <t>Supporting and improving the economic status of households.
Improving agricultural methods and techniques.
Conserving natural resources.
Providing production inputs to farmers.
Enhancing agricultural expertise and improving agricultural extension services.
Supporting local production and improving food quality.</t>
  </si>
  <si>
    <t>Improving livelihoods and income for 300 households.</t>
  </si>
  <si>
    <t>Establishing a training center serving the governorate and neighboring areas - testing honey quality - honey production.</t>
  </si>
  <si>
    <t>Improving livelihoods and income for 540 households.</t>
  </si>
  <si>
    <t>Increasing livestock production.</t>
  </si>
  <si>
    <t>Enhancing skills in animal health and nutrition - improving livelihoods.</t>
  </si>
  <si>
    <t>Improving livelihoods and creating job opportunities.</t>
  </si>
  <si>
    <t>Improving livelihoods and ensuring food security.</t>
  </si>
  <si>
    <t>Increasing production, improving livelihoods, and creating job opportunities.</t>
  </si>
  <si>
    <t>Improving crop quality, increasing marketing efficiency, supporting farmers, enhancing competitiveness, and reducing post-harvest losses.</t>
  </si>
  <si>
    <t>Improving livelihoods, creating job opportunities, increasing livestock production, increasing milk and dairy output, and rainwater harvesting.</t>
  </si>
  <si>
    <t>Enhancing coffee production, supporting farmers by providing agricultural tools, strengthening livelihoods, and increasing production and quality.</t>
  </si>
  <si>
    <t>Increasing livestock production, increasing milk and dairy output, and utilizing rainwater harvesting.</t>
  </si>
  <si>
    <t>Improving food security and reducing hunger.
Climate change adaptation.
Acquiring modern agricultural production techniques.</t>
  </si>
  <si>
    <t>Enhancing animal health skills and increasing production.</t>
  </si>
  <si>
    <t>Increasing agricultural production .</t>
  </si>
  <si>
    <t>Improving service quality and the environmental status of households.
Enhancing individual skills and improving income levels and livelihoods.
Improving the level and quality of services.
Improving shelter conditions.
Supporting and improving the economic status of households.
Improving service levels and providing water sources.
Increasing agricultural land area.
Expanding the distribution of improved seedlings.
Enhancing agricultural expertise and improving agricultural extension services.
Supporting local production and enhancing food quality.</t>
  </si>
  <si>
    <t>Supporting livelihood projects, training, and capacity building.</t>
  </si>
  <si>
    <t>Increasing production and improving the living conditions of fishermen.</t>
  </si>
  <si>
    <t>Engaging coastal women in the labor market, empowering them, and improving the economic status of households.</t>
  </si>
  <si>
    <t>Developing and improving supply chains, expanding sales and reach, and creating new job opportunities.</t>
  </si>
  <si>
    <t>Transforming entrepreneurial ideas in the education sector into testable prototypes, and implementing growth and expansion plans for startups to increase their investment readiness.</t>
  </si>
  <si>
    <t>Improving the standard of living for target households.</t>
  </si>
  <si>
    <t>Strengthening livelihoods and creating income-generating opportunities for vulnerable groups through economic empowerment projects.</t>
  </si>
  <si>
    <t>Qualifying youth (male and female) in various professions.
Enhancing individuals' ability to access employment opportunities.
Improving the living standards of the beneficiaries.
Strengthening partnerships with Technical Education and Vocational Training (TEVT) offices.</t>
  </si>
  <si>
    <t>Strengthening the capacities for local participation of both women and men to enable them to play active roles within their local communities, lead community-focused social activities, and provide them with the necessary training and empowerment to access economic opportunities</t>
  </si>
  <si>
    <t xml:space="preserve">160 beneficiaries </t>
  </si>
  <si>
    <t>600 beneficiaries</t>
  </si>
  <si>
    <t xml:space="preserve">Protected house </t>
  </si>
  <si>
    <t>448 beneficiaries in Al-Mawasit - 448 in Al-Silw</t>
  </si>
  <si>
    <t>3 food industry centers are ready</t>
  </si>
  <si>
    <t>Supporting 560 vegetable farmers -- 440 livestock breeders</t>
  </si>
  <si>
    <t>201 beneficiaries</t>
  </si>
  <si>
    <t>Creating job opportunities for affected populations and responding to the expected impacts of climate change (Cash for Work): roads, water tanks/water harvesting, farmland protection, and community assets/infrastructure rehabilitation. Promoting financial inclusion in vulnerable rural communities through: establishing Village Savings and Loan Associations (VSLAs), supporting IT infrastructure for Microfinance Institutions (MFIs), and enhancing Small and Medium Enterprises' (SMEs) access to finance through YLG portfolio guarantees for MFIs.</t>
  </si>
  <si>
    <t>Production of community plans for target villages (70).
Community plans at the target sub-district level (11).
Recovery plans for districts (3).
Medium-scale projects in target sub-districts (9).
Agricultural sector projects (3).
Personnel from executive offices trained (24).
Consultants trained and provided with temporary job opportunities (60).
Training courses (2).
Number of targets (150) for agricultural consultants' training courses.
Medium-scale projects to be implemented following conflict resolution interventions (6).
Number of sub-districts (11) where developmental conflict mapping will be conducted.
Number of savings groups (54) to be established.
Number of trainees (850) from rural savings and finance group members (male and female) in various technical fields.</t>
  </si>
  <si>
    <t>5 seed banks in 5 districts</t>
  </si>
  <si>
    <t>13,345 farmers benefited from support, training, and agricultural extension.
40 hectares of pasture rehabilitated and 9,000 trees planted.
Support with 2,940 head of livestock.
580 breeders benefited from livestock support.
4,500 beneficiaries supported with fodder, feed blocks, and training.
900 occupied beehives.
150 beneficiary breeders.
6 beekeeping training courses.</t>
  </si>
  <si>
    <t>2,700 beehives.
Improving livelihoods and income for 540 households.
100% increase in honey productivity for each modern hive compared to traditional hives.</t>
  </si>
  <si>
    <t>300 beneficiaries.</t>
  </si>
  <si>
    <t>A qualified and equipped center.</t>
  </si>
  <si>
    <t>250 beneficiaries.</t>
  </si>
  <si>
    <t>60 beneficiary households.</t>
  </si>
  <si>
    <t>52 beneficiaries</t>
  </si>
  <si>
    <t>1014 beneficiaries</t>
  </si>
  <si>
    <t>200 beneficiaries</t>
  </si>
  <si>
    <t>3100 beneficiaries</t>
  </si>
  <si>
    <t>1650 beneficiaries</t>
  </si>
  <si>
    <t>150 beneficiaries</t>
  </si>
  <si>
    <t>1 collection center for agricultural crops</t>
  </si>
  <si>
    <t>393 beneficiary households</t>
  </si>
  <si>
    <t>Distribution of 12,050 seedlings to 241 beneficiaries along with agricultural tools, fertilizers, and sprayers - training beneficiaries on modern agricultural practices for coffee crops.</t>
  </si>
  <si>
    <t>30 trainees in livestock health and nutrition 
41 trainees in vegetable cultivation and drip irrigation 
30 beneficiaries of cash grants for establishing livestock projects (approx. $311 per beneficiary) 
41 beneficiaries of cash grants for establishing vegetable cultivation and sales projects (approx. $311 per beneficiary) 
 cash grants for constructing rainwater harvesting tanks (approx. $1,210 per beneficiary) for 45 beneficiaries.</t>
  </si>
  <si>
    <t>Conducting surveys and distributing fodder blocks, safety and security equipment, veterinary tools, molasses, and wheat bran to beneficiaries.</t>
  </si>
  <si>
    <t>214 beneficiaries.</t>
  </si>
  <si>
    <t>70 greenhouses (9m length x 8.8m width) 
distribution of seedlings to 70 target households 
training courses.</t>
  </si>
  <si>
    <t>Diesel-powered hand tillers 
vegetable seedlings 
40 modern irrigation networks with accessories  3,000-liter plastic tanks 
construction of 5 harvesting tanks (80x3m per tank).</t>
  </si>
  <si>
    <t>Distribution of 563 networks</t>
  </si>
  <si>
    <t>484 latrines.
1,129 households benefiting from transferred assets.
375 poor households with improved health and environmental shelter.
1,351 beneficiaries with access to adequate sanitation.
236 total households benefiting from cash.
188 trainees - livelihood improvement.
2.25 km of road improvement and protection.
4.37 hectares of agricultural terraces constructed and rehabilitated.
264 home gardens.
300 m3 tank capacity.
175 households benefiting from cash.
15 on-the-job training (OJT) participants.
172 common acquisitions - beehive sticks.
321 common acquisitions - sheep and lambs.
2 training courses.
42 targeted participants for training courses.
(29 savings groups established, 32 village development plans, 7 sub-district development plans, 1 district recovery plan, 32 village cooperation councils formed, 7 sub-district development committees, 28 district team members trained on participatory planning).</t>
  </si>
  <si>
    <t>Implementation of "Start and Improve Your Business" (SIYB) training.
Small business development - IYB.
Capacity building for productive farmer groups.
Implementation of advanced training in solar energy.</t>
  </si>
  <si>
    <t>832 grants for fishermen - 350 supply chain grants.</t>
  </si>
  <si>
    <t>100 fishing boats, 4.5 meters in length.</t>
  </si>
  <si>
    <t>82 participatory grants - 90 male and female trainees.</t>
  </si>
  <si>
    <t>10 boats with engines and fishing gear.</t>
  </si>
  <si>
    <t>380 grants for coastal women.</t>
  </si>
  <si>
    <t>350 grants.</t>
  </si>
  <si>
    <t>Support and incubation for three months for two winning teams within the Social Innovation Lab 
supporting 2 startups in implementing their growth and expansion plans and preparing them for investment within the Wathba Business Accelerator.</t>
  </si>
  <si>
    <t>5 empowerment projects.</t>
  </si>
  <si>
    <t>95 male and female trainees from vulnerable families, unemployed youth, and female heads of households received empowerment kits in the fields of (Graphics, Montage, ICDL, Interior Design, Sewing, and Embroidery).</t>
  </si>
  <si>
    <t>100 targeted apprentices in the project
6 specific professions in the project based on market studies.</t>
  </si>
  <si>
    <t>50 targeted apprentices in the project
3 specific professions in the project based on market studies.</t>
  </si>
  <si>
    <t>Selecting 30 women and men to be ambassadors leading gender-based social and economic impacts.
Capacity assessment and building for 30 leaders in technical and other aspects of development and humanitarian programs, in addition to soft skills.
Supporting 30 leaders to map challenges facing social sectors and economic opportunities in target communities, preparing key messages, and drafting concept notes.
Supporting 30 leaders to conduct awareness campaigns in their communities.
Connecting leaders with local authorities, media, and international development communities.
Supporting 7 leaders to implement community activities and access opportunities to address social and economic challenges faced by women and girls.</t>
  </si>
  <si>
    <t>Interviews conducted with several stakeholders for communication purposes.
Number of stakeholders interviewed for microfinance purposes.
Number of young men and women possessing job-ready skills.
Number of organized and supported sports activities.
Number of youth participating in psychosocial support (PSS) consultations, and number of people reached through awareness campaigns.
Number of male and female youth within local authority staff with enhanced capacities to assist the Taiz local authority in achieving high performance in response to the economic development localization framework.</t>
  </si>
  <si>
    <t>Number of youth who accessed reproductive health (RH) information and services through youth centers.
Number of youth engaged in informal center activities, such as sports support, psychosocial support, and reproductive health support.</t>
  </si>
  <si>
    <t>Empowering youth and enhancing their participation within local authority structures and executive offices in Taiz Governorate.
Providing job training and entrepreneurship programs for youth.
Providing psychosocial consultations and various sports activities for youth.</t>
  </si>
  <si>
    <t>Networking and Evaluation Workshops.
Microfinance Workshop.
Training of Trainers (ToT) on Protection and Climate Change.
Advanced ToT in Leadership and Local Authority Systems.
Capacity Building Programs: Job Qualification courses, Entrepreneurship training, Leadership and Youth Participation training, Local Authority Systems training, and short training courses on Climate Change and Protection.
Practical Training.
Sports Activities.
Psychosocial Support (Internal – External).
Capacity building for youth within local authorities.</t>
  </si>
  <si>
    <t>Implementing 6 capacity-building programs for 120 young men and women on job skills, entrepreneurship, community leadership, and civil/political participation for youth and decision-making.
An entrepreneurship exhibition and networking workshops with microfinance institutions, banks, and trained entrepreneurs.
12 cases of trained male and female youth.
Organizing two sports activities for youth to enhance civic engagement, communicating messages on reproductive health, child marriage, and gender-based violence (GBV), among others.
Procurement of sports apparel and materials to support youth participation in sports activities.</t>
  </si>
  <si>
    <t>Youth Service Center (Phase I and II).</t>
  </si>
  <si>
    <t>Equipping authority offices in Taiz city and Al-Makha.</t>
  </si>
  <si>
    <t>Training courses.</t>
  </si>
  <si>
    <t>Providing office furniture - training hall - maritime operations and surveillance room - computers - solar energy system.</t>
  </si>
  <si>
    <t>Implementing qualification programs for authority staff and landing centers.</t>
  </si>
  <si>
    <t>Construction of a fish landing center - Bab al-Mandab.</t>
  </si>
  <si>
    <t>Courtyard - dock offices - warehouses - water well - power source - solar energy system - wall- parking lot.</t>
  </si>
  <si>
    <t>Equipped authority offices in the cities of Taiz and Al-Makha.</t>
  </si>
  <si>
    <t>Improving service delivery and work development.</t>
  </si>
  <si>
    <t xml:space="preserve"> Enhancing efficiency and capabilities.</t>
  </si>
  <si>
    <t>Developing and organizing work, improving services, increasing production, creating job opportunities, combating unregulated landing, revenue collection, and area development.</t>
  </si>
  <si>
    <t>Increasing production capacity.
Quality.
Area development.</t>
  </si>
  <si>
    <t>Work development.
Service improvement.
Production increase.
Resource improvement.
Area development.</t>
  </si>
  <si>
    <t>Reclamation of eroded agricultural lands.</t>
  </si>
  <si>
    <t>Yemen Food Security Response and Resilience Project (FSRRP).</t>
  </si>
  <si>
    <t>Strengthening Resilience through Labor-Intensive Works Program (LIWP).</t>
  </si>
  <si>
    <t>Crisis Response Initiative (CRI).</t>
  </si>
  <si>
    <t>Establishing an agricultural nursery in Al-Mawasit.</t>
  </si>
  <si>
    <t>Establishing agricultural nurseries.</t>
  </si>
  <si>
    <t>Establishing veterinary clinics.</t>
  </si>
  <si>
    <t>Livestock vaccination against diseases.</t>
  </si>
  <si>
    <t>Al-Kusir Barrier (Judge: Mohammed Ali Rajeh)</t>
  </si>
  <si>
    <t>Integrated Water Resources Management (IWRM) Project (Rehabilitation of agricultural terraces for 90 beneficiaries).</t>
  </si>
  <si>
    <t>Improving and protecting agricultural lands, including the construction of barriers and flood control; improving rural roads; improving irrigation, including on-farm spate irrigation; and water harvesting.</t>
  </si>
  <si>
    <t>Construction and equipping of a veterinary clinic.</t>
  </si>
  <si>
    <t>Improving the health and environmental status of Al-Tubaileya village - Al-Mashalha - Al-Mokha (Construction and rehabilitation of latrines, supporting and training households in life skills and livelihoods) Improving roads and collection tanks for the districts of Wadi Jar and Aqabat Village (Phase I) - Al-Dhabab - Sabir Al-Mawadim..</t>
  </si>
  <si>
    <t>Vaccination campaign for small ruminants (goats and sheep) against Pox and Peste des Petits Ruminants (PPR).</t>
  </si>
  <si>
    <t>Supporting the water project of  Al-Sanahef(Installing a water system consisting of a 45-panel submersible pump, 20 hp; a 3-inch water network, and 3,500 qasba for 1,180 beneficiaries).</t>
  </si>
  <si>
    <t>Implementation of field works for Al-Mawasit nursery.</t>
  </si>
  <si>
    <t>Establishing a coffee seedling nursery for the Al-Anboua Association for Coffee and Honey Producers (Integrated greenhouse structure - agricultural tools - irrigation networks - seeds - pesticides and fertilizers - creation of a demonstration field).</t>
  </si>
  <si>
    <t>Improving agricultural infrastructure in Wadi Al-Makhashab - Al-Dharaifa - Al-Wazi'iyah.
Rehabilitation and restoration of irrigation tanks, agricultural land protection, and irrigation regulation in Ghail Jaba - Hasaban Asfal - Al-Missrakh.
Protecting agricultural lands and constructing irrigation channels in Wadi Bani Ali - Al-Dharaifa - Al-Wazi'iyah.
Private water cisterns (Saqayas) in Al-Mimshah Asfal village - Masfar sub-district - Al-Misrakh.
Protecting agricultural lands and rehabilitating irrigation channels in Wadi Taloq - Al-Misrakh.</t>
  </si>
  <si>
    <t>Implementation of construction works for the barrier - construction of the control room - construction of the water outlet.</t>
  </si>
  <si>
    <t>Strengthening the resilience of poor Yemenis whose livelihoods depend on primary water sources for productive uses.</t>
  </si>
  <si>
    <t>Improving and protecting agricultural lands, enhancing irrigation, and water harvesting.</t>
  </si>
  <si>
    <t>Improving the quality of services and the environmental status of households; enhancing individual skills and improving income levels and livelihoods; improving the level and quality of services; and improving shelter conditions.</t>
  </si>
  <si>
    <t>Providing veterinary services for 146,666 head of livestock; reducing livestock mortality rates from 15% to 3%.</t>
  </si>
  <si>
    <t>Reducing animal mortality - increasing livestock production.</t>
  </si>
  <si>
    <t xml:space="preserve"> Providing drinking water and irrigation water.</t>
  </si>
  <si>
    <t>Production of coffee seedlings.</t>
  </si>
  <si>
    <t>Producing 30,000 seedlings annually of coffee, fruits, and forest trees.</t>
  </si>
  <si>
    <t>Protecting agricultural lands from erosion; improving household food security levels; increasing agricultural production; supporting agricultural infrastructure; and providing clean and improved water to households.</t>
  </si>
  <si>
    <t>Providing job opportunities for residents - storing rainwater - protecting agricultural lands downstream of the barrier from floods - replenishing groundwater.</t>
  </si>
  <si>
    <t>90 terraces</t>
  </si>
  <si>
    <t>construction of barriers and flood control; improving rural roads; improving irrigation, including on-farm spate irrigation; and water harvesting.</t>
  </si>
  <si>
    <t>236 latrines 
2,000 households benefited from transferred assets 
201 poor households with improved health and environmental shelter 
1,351 beneficiaries with access to adequate sanitation 
236 total households benefited from cash 
188 trainees.
1 km of road improvement and protection 
1470 trees planted 
200 m3 tank capacity 
62 latrines 
61 households benefited from transferred assets 
143 meters of pedestrian stairway rehabilitation.</t>
  </si>
  <si>
    <t>1 equipped veterinary clinic.</t>
  </si>
  <si>
    <t>18 veterinary teams were formed to conduct vaccination campaigns in the mentioned districts; 219,005 animals were vaccinated and 152,468 animals were treated.</t>
  </si>
  <si>
    <t>1,180 beneficiaries.</t>
  </si>
  <si>
    <t>Producing 80,000 seedlings annually.</t>
  </si>
  <si>
    <t>Number of beneficiaries: 200 farmers.</t>
  </si>
  <si>
    <t>3,896.71 m3 of constructed walls 
3 restored tanks 
8 irrigation water drainage outlets 
31.75 hectares of irrigated agricultural land 
125.45 hectares of protected agricultural land 
number of irrigation channels 
2 calming and sedimentation barriers.
Number of beneficiary farmers 
3,000 olive, coffee, and mango seedlings distributed 
72 constructed water cisterns (Saqayas) 
72 filters to be distributed 
72 households benefited from improved water provision.</t>
  </si>
  <si>
    <t>Rainwater harvesting barrier with a capacity of 8,500 m3.</t>
  </si>
  <si>
    <t xml:space="preserve">Sector / Pillar </t>
  </si>
  <si>
    <t>Implemented projects</t>
  </si>
  <si>
    <t>Projects under implementation</t>
  </si>
  <si>
    <t>Emergency Projects</t>
  </si>
  <si>
    <t>Developmental Projects</t>
  </si>
  <si>
    <t>Number</t>
  </si>
  <si>
    <t>Cost $</t>
  </si>
  <si>
    <t>Notes</t>
  </si>
  <si>
    <t>Activities implemented as part of a project</t>
  </si>
  <si>
    <t>Total cost $</t>
  </si>
  <si>
    <t>Total Overall Number</t>
  </si>
  <si>
    <t>Total implemented vs. under implementation					 projects</t>
  </si>
  <si>
    <t>Total projects under implementation</t>
  </si>
  <si>
    <t xml:space="preserve">Total implemented projects </t>
  </si>
  <si>
    <t xml:space="preserve">Total of Third Pillar  </t>
  </si>
  <si>
    <t xml:space="preserve">Total of Fifth Pillar  </t>
  </si>
  <si>
    <t>Total</t>
  </si>
  <si>
    <t xml:space="preserve">Energy </t>
  </si>
  <si>
    <t>Technical Education</t>
  </si>
  <si>
    <t>Health</t>
  </si>
  <si>
    <t>Protection</t>
  </si>
  <si>
    <t>Culture</t>
  </si>
  <si>
    <t>water resources</t>
  </si>
  <si>
    <t>Investment</t>
  </si>
  <si>
    <t>Transport</t>
  </si>
  <si>
    <t>Industry and Trade</t>
  </si>
  <si>
    <t>Tourism</t>
  </si>
  <si>
    <t>Strengthening Private Sector Partnership</t>
  </si>
  <si>
    <t>Total cost of projects including activities = 90,153,770</t>
  </si>
  <si>
    <t>Total cost of projects including activities = 122,671,627</t>
  </si>
  <si>
    <r>
      <t xml:space="preserve"> </t>
    </r>
    <r>
      <rPr>
        <b/>
        <sz val="16"/>
        <color theme="0"/>
        <rFont val="Arial"/>
        <family val="2"/>
        <scheme val="minor"/>
      </rPr>
      <t xml:space="preserve">Implementation rate  
                   </t>
    </r>
  </si>
  <si>
    <r>
      <t xml:space="preserve"> OXFAM
</t>
    </r>
    <r>
      <rPr>
        <b/>
        <sz val="16"/>
        <color rgb="FFFF0000"/>
        <rFont val="Arial"/>
        <family val="2"/>
        <scheme val="minor"/>
      </rPr>
      <t xml:space="preserve"> </t>
    </r>
  </si>
  <si>
    <r>
      <t xml:space="preserve">Reaching a total of </t>
    </r>
    <r>
      <rPr>
        <b/>
        <sz val="16"/>
        <color theme="1"/>
        <rFont val="Arial"/>
        <family val="2"/>
        <scheme val="minor"/>
      </rPr>
      <t>3,227 women</t>
    </r>
    <r>
      <rPr>
        <sz val="16"/>
        <color theme="1"/>
        <rFont val="Arial"/>
        <family val="2"/>
        <scheme val="minor"/>
      </rPr>
      <t xml:space="preserve"> who have directly benefited from the project’s health and support services.</t>
    </r>
  </si>
  <si>
    <r>
      <t>85% of health facilities</t>
    </r>
    <r>
      <rPr>
        <sz val="16"/>
        <color theme="1"/>
        <rFont val="Arial"/>
        <family val="2"/>
        <scheme val="minor"/>
      </rPr>
      <t xml:space="preserve"> provide the full integrated package of </t>
    </r>
    <r>
      <rPr>
        <b/>
        <sz val="16"/>
        <color theme="1"/>
        <rFont val="Arial"/>
        <family val="2"/>
        <scheme val="minor"/>
      </rPr>
      <t>Reproductive, Maternal, and Newborn Health services</t>
    </r>
    <r>
      <rPr>
        <sz val="16"/>
        <color theme="1"/>
        <rFont val="Arial"/>
        <family val="2"/>
        <scheme val="minor"/>
      </rPr>
      <t>.</t>
    </r>
  </si>
  <si>
    <r>
      <t>Resalaty Foundation for Women's Development</t>
    </r>
    <r>
      <rPr>
        <sz val="16"/>
        <color rgb="FF474747"/>
        <rFont val="Arial"/>
        <family val="2"/>
        <scheme val="minor"/>
      </rPr>
      <t> </t>
    </r>
  </si>
  <si>
    <r>
      <t>DEEM for Development Organization (</t>
    </r>
    <r>
      <rPr>
        <b/>
        <sz val="16"/>
        <color theme="1"/>
        <rFont val="Arial"/>
        <family val="2"/>
        <scheme val="minor"/>
      </rPr>
      <t>DEEM</t>
    </r>
    <r>
      <rPr>
        <sz val="16"/>
        <color theme="1"/>
        <rFont val="Arial"/>
        <family val="2"/>
        <scheme val="minor"/>
      </rPr>
      <t>)</t>
    </r>
  </si>
  <si>
    <r>
      <rPr>
        <b/>
        <sz val="16"/>
        <rFont val="Arial"/>
        <family val="2"/>
        <scheme val="minor"/>
      </rPr>
      <t>INTERSOS</t>
    </r>
    <r>
      <rPr>
        <sz val="16"/>
        <rFont val="Arial"/>
        <family val="2"/>
        <scheme val="minor"/>
      </rPr>
      <t> </t>
    </r>
    <r>
      <rPr>
        <b/>
        <sz val="16"/>
        <rFont val="Arial"/>
        <family val="2"/>
        <scheme val="minor"/>
      </rPr>
      <t xml:space="preserve"> - Italy </t>
    </r>
  </si>
  <si>
    <r>
      <t>Humanitarian Development Program</t>
    </r>
    <r>
      <rPr>
        <sz val="16"/>
        <color rgb="FF474747"/>
        <rFont val="Arial"/>
        <family val="2"/>
        <scheme val="minor"/>
      </rPr>
      <t> (</t>
    </r>
    <r>
      <rPr>
        <b/>
        <sz val="16"/>
        <color rgb="FF767676"/>
        <rFont val="Arial"/>
        <family val="2"/>
        <scheme val="minor"/>
      </rPr>
      <t>HDP</t>
    </r>
    <r>
      <rPr>
        <sz val="16"/>
        <color rgb="FF474747"/>
        <rFont val="Arial"/>
        <family val="2"/>
        <scheme val="minor"/>
      </rPr>
      <t>)</t>
    </r>
  </si>
  <si>
    <r>
      <t>Humanitarian Development Program</t>
    </r>
    <r>
      <rPr>
        <sz val="16"/>
        <rFont val="Arial"/>
        <family val="2"/>
        <scheme val="minor"/>
      </rPr>
      <t> (</t>
    </r>
    <r>
      <rPr>
        <b/>
        <sz val="16"/>
        <rFont val="Arial"/>
        <family val="2"/>
        <scheme val="minor"/>
      </rPr>
      <t>HDP</t>
    </r>
    <r>
      <rPr>
        <sz val="16"/>
        <rFont val="Arial"/>
        <family val="2"/>
        <scheme val="minor"/>
      </rPr>
      <t>)</t>
    </r>
  </si>
  <si>
    <r>
      <t>MAAKUM  Developmental Foundation</t>
    </r>
    <r>
      <rPr>
        <sz val="16"/>
        <color rgb="FF000000"/>
        <rFont val="Tajawal"/>
      </rPr>
      <t> </t>
    </r>
  </si>
  <si>
    <r>
      <t>International</t>
    </r>
    <r>
      <rPr>
        <sz val="16"/>
        <rFont val="Arial"/>
        <family val="2"/>
        <scheme val="minor"/>
      </rPr>
      <t> Labour </t>
    </r>
    <r>
      <rPr>
        <b/>
        <sz val="16"/>
        <rFont val="Arial"/>
        <family val="2"/>
        <scheme val="minor"/>
      </rPr>
      <t>Organization</t>
    </r>
    <r>
      <rPr>
        <sz val="16"/>
        <rFont val="Arial"/>
        <family val="2"/>
        <scheme val="minor"/>
      </rPr>
      <t> (ILO)</t>
    </r>
  </si>
  <si>
    <t xml:space="preserve">
Forming a specialized training team of 16 participants (2 from the Women's Police, 2 from the Cybercrime Department, 2 from the National Committee for Women, 2 from the Women's Development Department, and 8 from women-led and youth-led civil society organizations).
Conducting a 12-day Training of Trainers (ToT) program for the team on protection mechanisms, human rights, gender-based transformative approaches, conflict transformation skills , monitoring, documentation, and conflict sensitivity.
Designing 4 specialized training packages to assist relevant entities in performing their duties effectively.
Each member of the training team will train 10 individuals from entity to which he/she belongs to and the geographical related area
Conducting 5 dialogue sessions across five target districts, involving the police, the National Committee for Women, religious and community leaders, women activists, and peacebuilding organizations to present the project roadmap.
Providing technical support to the Cybercrime Department at the Taiz Police  General Headquarter (Internet Server, Printer with Scanner).
Establishing a monitoring and documentation system for the National Committee for Women to track and highlight threats faced by female peacemakers on the reality, including essential tools and assets to activiate the monitoring system (2 Desktop computers, 1 Printer with Scanner).
Selecting and implementing 5 local initiatives in the five target areas.
Developing a comprehensive map of various violations, threats, hate speech, digital violence, and harmful practices that promote discrimination and inequality within institutional structures and against individual online/offline activists.
Issuing a human rights report featuring a collection of stories on violations against women due to road closures, and publishing it in the social media and other media outlets 
</t>
  </si>
  <si>
    <t>EU via United Nations Development Programme (UNDP)</t>
  </si>
  <si>
    <t>EU via UNDP</t>
  </si>
  <si>
    <t>Salah - Al-Thawra Hospital Authority</t>
  </si>
  <si>
    <t>Al-Zuhari - Mukha district</t>
  </si>
  <si>
    <t xml:space="preserve">
Measurement Indicator   </t>
  </si>
  <si>
    <r>
      <t xml:space="preserve"> </t>
    </r>
    <r>
      <rPr>
        <b/>
        <sz val="24"/>
        <color theme="1"/>
        <rFont val="Arial"/>
        <family val="2"/>
        <scheme val="minor"/>
      </rPr>
      <t>Summary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</si>
</sst>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48" x14ac:knownFonts="1">
    <font>
      <sz val="11"/>
      <color theme="1"/>
      <name val="Arial"/>
      <family val="2"/>
      <scheme val="minor"/>
    </font>
    <font>
      <sz val="11"/>
      <color theme="1"/>
      <name val="Arial"/>
      <family val="2"/>
      <charset val="178"/>
      <scheme val="minor"/>
    </font>
    <font>
      <sz val="11"/>
      <color theme="1"/>
      <name val="Arial"/>
      <family val="2"/>
      <charset val="178"/>
      <scheme val="minor"/>
    </font>
    <font>
      <b/>
      <sz val="12"/>
      <color theme="1"/>
      <name val="Questv1"/>
      <family val="3"/>
    </font>
    <font>
      <sz val="12"/>
      <color theme="1"/>
      <name val="Questv1"/>
      <family val="3"/>
    </font>
    <font>
      <sz val="11"/>
      <color theme="1"/>
      <name val="Arial"/>
      <family val="2"/>
      <scheme val="minor"/>
    </font>
    <font>
      <sz val="14"/>
      <color theme="1"/>
      <name val="Arial"/>
      <family val="2"/>
      <scheme val="minor"/>
    </font>
    <font>
      <b/>
      <sz val="16"/>
      <name val="Arial"/>
      <family val="2"/>
      <scheme val="minor"/>
    </font>
    <font>
      <b/>
      <sz val="16"/>
      <color theme="0"/>
      <name val="Arial"/>
      <family val="2"/>
      <scheme val="minor"/>
    </font>
    <font>
      <b/>
      <sz val="16"/>
      <color theme="1"/>
      <name val="Arial"/>
      <family val="2"/>
      <scheme val="minor"/>
    </font>
    <font>
      <sz val="16"/>
      <color theme="1"/>
      <name val="Arial"/>
      <family val="2"/>
      <scheme val="minor"/>
    </font>
    <font>
      <sz val="16"/>
      <color rgb="FF000000"/>
      <name val="Arial"/>
      <family val="2"/>
      <scheme val="minor"/>
    </font>
    <font>
      <sz val="20"/>
      <color theme="1"/>
      <name val="Arial"/>
      <family val="2"/>
      <scheme val="minor"/>
    </font>
    <font>
      <b/>
      <sz val="18"/>
      <name val="Arial"/>
      <family val="2"/>
      <scheme val="minor"/>
    </font>
    <font>
      <b/>
      <sz val="20"/>
      <name val="Arial"/>
      <family val="2"/>
      <scheme val="minor"/>
    </font>
    <font>
      <sz val="18"/>
      <color theme="1"/>
      <name val="Arial"/>
      <family val="2"/>
      <scheme val="minor"/>
    </font>
    <font>
      <sz val="11"/>
      <color rgb="FF000000"/>
      <name val="Arial"/>
      <family val="2"/>
    </font>
    <font>
      <sz val="22"/>
      <color theme="1"/>
      <name val="Arial"/>
      <family val="2"/>
      <scheme val="minor"/>
    </font>
    <font>
      <sz val="12"/>
      <name val="Questv1"/>
      <family val="3"/>
    </font>
    <font>
      <sz val="16"/>
      <color theme="1"/>
      <name val="Questv1"/>
      <family val="3"/>
    </font>
    <font>
      <b/>
      <sz val="22"/>
      <color theme="1"/>
      <name val="Arial"/>
      <family val="2"/>
      <scheme val="minor"/>
    </font>
    <font>
      <b/>
      <sz val="24"/>
      <color theme="1"/>
      <name val="Arial"/>
      <family val="2"/>
      <scheme val="minor"/>
    </font>
    <font>
      <b/>
      <sz val="14"/>
      <color theme="1"/>
      <name val="Questv1"/>
      <family val="3"/>
    </font>
    <font>
      <b/>
      <sz val="16"/>
      <color theme="1"/>
      <name val="Arial"/>
      <family val="2"/>
      <charset val="178"/>
      <scheme val="minor"/>
    </font>
    <font>
      <sz val="8"/>
      <name val="Arial"/>
      <family val="2"/>
      <scheme val="minor"/>
    </font>
    <font>
      <b/>
      <sz val="14"/>
      <color theme="1"/>
      <name val="Arial"/>
      <family val="2"/>
      <charset val="178"/>
      <scheme val="minor"/>
    </font>
    <font>
      <b/>
      <sz val="16"/>
      <color rgb="FFFF0000"/>
      <name val="Arial"/>
      <family val="2"/>
      <scheme val="minor"/>
    </font>
    <font>
      <b/>
      <sz val="16"/>
      <color theme="0"/>
      <name val="Arial"/>
      <family val="2"/>
      <charset val="178"/>
      <scheme val="minor"/>
    </font>
    <font>
      <b/>
      <sz val="16"/>
      <name val="Arial"/>
      <family val="2"/>
      <charset val="178"/>
      <scheme val="minor"/>
    </font>
    <font>
      <b/>
      <sz val="16"/>
      <color rgb="FF000000"/>
      <name val="Arial"/>
      <family val="2"/>
      <charset val="178"/>
      <scheme val="minor"/>
    </font>
    <font>
      <b/>
      <sz val="16"/>
      <color rgb="FF0000CC"/>
      <name val="Arial"/>
      <family val="2"/>
      <charset val="178"/>
      <scheme val="minor"/>
    </font>
    <font>
      <b/>
      <sz val="14"/>
      <color theme="1"/>
      <name val="Calibri"/>
      <family val="2"/>
      <charset val="178"/>
    </font>
    <font>
      <b/>
      <sz val="16"/>
      <color theme="1"/>
      <name val="Calibri"/>
      <family val="2"/>
      <charset val="178"/>
    </font>
    <font>
      <b/>
      <sz val="16"/>
      <color rgb="FFFF0000"/>
      <name val="Arial"/>
      <family val="2"/>
      <charset val="178"/>
      <scheme val="minor"/>
    </font>
    <font>
      <b/>
      <sz val="16"/>
      <color theme="1"/>
      <name val="Arial"/>
      <family val="2"/>
      <charset val="178"/>
    </font>
    <font>
      <b/>
      <sz val="16"/>
      <color theme="1"/>
      <name val="Questv1"/>
      <family val="3"/>
      <charset val="178"/>
    </font>
    <font>
      <b/>
      <sz val="16"/>
      <color rgb="FF000000"/>
      <name val="Arial"/>
      <family val="2"/>
      <charset val="178"/>
    </font>
    <font>
      <b/>
      <sz val="16"/>
      <color rgb="FF000000"/>
      <name val="Symbol"/>
      <family val="1"/>
      <charset val="178"/>
    </font>
    <font>
      <sz val="16"/>
      <name val="Arial"/>
      <family val="2"/>
      <scheme val="minor"/>
    </font>
    <font>
      <b/>
      <sz val="18"/>
      <color theme="1"/>
      <name val="Arial"/>
      <family val="2"/>
      <scheme val="minor"/>
    </font>
    <font>
      <b/>
      <sz val="16"/>
      <color rgb="FF292A2B"/>
      <name val="Arial"/>
      <family val="2"/>
      <scheme val="minor"/>
    </font>
    <font>
      <b/>
      <sz val="16"/>
      <name val="Questv1"/>
      <family val="3"/>
      <charset val="178"/>
    </font>
    <font>
      <b/>
      <sz val="16"/>
      <color theme="1"/>
      <name val="Questv1"/>
      <charset val="178"/>
    </font>
    <font>
      <b/>
      <sz val="16"/>
      <color rgb="FF0F1419"/>
      <name val="Tahoma"/>
      <family val="2"/>
    </font>
    <font>
      <b/>
      <sz val="16"/>
      <color rgb="FF000000"/>
      <name val="Arial"/>
      <family val="2"/>
      <scheme val="minor"/>
    </font>
    <font>
      <sz val="16"/>
      <color rgb="FF474747"/>
      <name val="Arial"/>
      <family val="2"/>
      <scheme val="minor"/>
    </font>
    <font>
      <b/>
      <sz val="16"/>
      <color rgb="FF767676"/>
      <name val="Arial"/>
      <family val="2"/>
      <scheme val="minor"/>
    </font>
    <font>
      <sz val="16"/>
      <color rgb="FF000000"/>
      <name val="Tajawal"/>
    </font>
  </fonts>
  <fills count="10">
    <fill>
      <patternFill patternType="none"/>
    </fill>
    <fill>
      <patternFill patternType="gray125"/>
    </fill>
    <fill>
      <patternFill patternType="solid">
        <fgColor theme="0"/>
        <bgColor indexed="64"/>
      </patternFill>
    </fill>
    <fill>
      <patternFill patternType="solid">
        <fgColor rgb="FF2685C1"/>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5" tint="0.79998168889431442"/>
        <bgColor indexed="64"/>
      </patternFill>
    </fill>
    <fill>
      <patternFill patternType="solid">
        <fgColor theme="2"/>
        <bgColor indexed="64"/>
      </patternFill>
    </fill>
    <fill>
      <patternFill patternType="solid">
        <fgColor theme="5" tint="0.59999389629810485"/>
        <bgColor indexed="64"/>
      </patternFill>
    </fill>
    <fill>
      <patternFill patternType="solid">
        <fgColor theme="9" tint="0.39997558519241921"/>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ck">
        <color indexed="64"/>
      </right>
      <top style="medium">
        <color indexed="64"/>
      </top>
      <bottom/>
      <diagonal/>
    </border>
    <border>
      <left/>
      <right style="medium">
        <color indexed="64"/>
      </right>
      <top style="medium">
        <color indexed="64"/>
      </top>
      <bottom/>
      <diagonal/>
    </border>
    <border>
      <left style="thick">
        <color indexed="64"/>
      </left>
      <right style="thick">
        <color indexed="64"/>
      </right>
      <top style="thick">
        <color indexed="64"/>
      </top>
      <bottom style="thick">
        <color indexed="64"/>
      </bottom>
      <diagonal/>
    </border>
    <border>
      <left style="medium">
        <color indexed="64"/>
      </left>
      <right/>
      <top style="medium">
        <color indexed="64"/>
      </top>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style="medium">
        <color indexed="64"/>
      </left>
      <right/>
      <top style="thick">
        <color indexed="64"/>
      </top>
      <bottom style="medium">
        <color indexed="64"/>
      </bottom>
      <diagonal/>
    </border>
    <border>
      <left style="thick">
        <color indexed="64"/>
      </left>
      <right style="medium">
        <color indexed="64"/>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thick">
        <color indexed="64"/>
      </right>
      <top/>
      <bottom/>
      <diagonal/>
    </border>
    <border>
      <left style="medium">
        <color indexed="64"/>
      </left>
      <right/>
      <top style="medium">
        <color indexed="64"/>
      </top>
      <bottom style="thin">
        <color indexed="64"/>
      </bottom>
      <diagonal/>
    </border>
    <border>
      <left style="medium">
        <color indexed="64"/>
      </left>
      <right style="thick">
        <color indexed="64"/>
      </right>
      <top style="medium">
        <color indexed="64"/>
      </top>
      <bottom/>
      <diagonal/>
    </border>
    <border>
      <left/>
      <right/>
      <top style="medium">
        <color indexed="64"/>
      </top>
      <bottom/>
      <diagonal/>
    </border>
    <border>
      <left/>
      <right/>
      <top/>
      <bottom style="medium">
        <color indexed="64"/>
      </bottom>
      <diagonal/>
    </border>
    <border>
      <left style="thick">
        <color indexed="64"/>
      </left>
      <right style="thick">
        <color indexed="64"/>
      </right>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thick">
        <color indexed="64"/>
      </left>
      <right/>
      <top/>
      <bottom/>
      <diagonal/>
    </border>
    <border>
      <left style="thick">
        <color indexed="64"/>
      </left>
      <right/>
      <top/>
      <bottom style="medium">
        <color indexed="64"/>
      </bottom>
      <diagonal/>
    </border>
    <border>
      <left style="thick">
        <color indexed="64"/>
      </left>
      <right/>
      <top/>
      <bottom style="thick">
        <color indexed="64"/>
      </bottom>
      <diagonal/>
    </border>
    <border>
      <left/>
      <right style="thick">
        <color indexed="64"/>
      </right>
      <top style="thick">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right style="thick">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ck">
        <color indexed="64"/>
      </right>
      <top style="medium">
        <color indexed="64"/>
      </top>
      <bottom style="medium">
        <color indexed="64"/>
      </bottom>
      <diagonal/>
    </border>
    <border>
      <left style="thick">
        <color indexed="64"/>
      </left>
      <right style="medium">
        <color indexed="64"/>
      </right>
      <top style="medium">
        <color indexed="64"/>
      </top>
      <bottom style="medium">
        <color indexed="64"/>
      </bottom>
      <diagonal/>
    </border>
    <border>
      <left/>
      <right/>
      <top style="thick">
        <color indexed="64"/>
      </top>
      <bottom/>
      <diagonal/>
    </border>
    <border>
      <left style="medium">
        <color indexed="64"/>
      </left>
      <right/>
      <top style="medium">
        <color indexed="64"/>
      </top>
      <bottom style="thick">
        <color indexed="64"/>
      </bottom>
      <diagonal/>
    </border>
    <border>
      <left style="medium">
        <color indexed="64"/>
      </left>
      <right/>
      <top style="thick">
        <color indexed="64"/>
      </top>
      <bottom style="thick">
        <color indexed="64"/>
      </bottom>
      <diagonal/>
    </border>
    <border>
      <left/>
      <right/>
      <top/>
      <bottom style="thick">
        <color indexed="64"/>
      </bottom>
      <diagonal/>
    </border>
    <border>
      <left style="thick">
        <color indexed="64"/>
      </left>
      <right/>
      <top style="thick">
        <color indexed="64"/>
      </top>
      <bottom/>
      <diagonal/>
    </border>
  </borders>
  <cellStyleXfs count="5">
    <xf numFmtId="0" fontId="0" fillId="0" borderId="0"/>
    <xf numFmtId="9" fontId="5" fillId="0" borderId="0" applyFont="0" applyFill="0" applyBorder="0" applyAlignment="0" applyProtection="0"/>
    <xf numFmtId="0" fontId="16" fillId="0" borderId="0">
      <protection locked="0"/>
    </xf>
    <xf numFmtId="0" fontId="5" fillId="0" borderId="0"/>
    <xf numFmtId="164" fontId="5" fillId="0" borderId="0" applyFont="0" applyFill="0" applyBorder="0" applyAlignment="0" applyProtection="0"/>
  </cellStyleXfs>
  <cellXfs count="413">
    <xf numFmtId="0" fontId="0" fillId="0" borderId="0" xfId="0"/>
    <xf numFmtId="0" fontId="0" fillId="0" borderId="0" xfId="0" applyProtection="1">
      <protection hidden="1"/>
    </xf>
    <xf numFmtId="0" fontId="0" fillId="0" borderId="1" xfId="0" applyBorder="1" applyProtection="1">
      <protection hidden="1"/>
    </xf>
    <xf numFmtId="0" fontId="6" fillId="0" borderId="1" xfId="0" applyFont="1" applyBorder="1" applyProtection="1">
      <protection hidden="1"/>
    </xf>
    <xf numFmtId="0" fontId="0" fillId="0" borderId="1" xfId="0" applyBorder="1" applyAlignment="1" applyProtection="1">
      <alignment vertical="center"/>
      <protection hidden="1"/>
    </xf>
    <xf numFmtId="0" fontId="0" fillId="0" borderId="2" xfId="0" applyBorder="1" applyProtection="1">
      <protection hidden="1"/>
    </xf>
    <xf numFmtId="0" fontId="3" fillId="0" borderId="0" xfId="0" applyFont="1" applyProtection="1">
      <protection hidden="1"/>
    </xf>
    <xf numFmtId="0" fontId="0" fillId="0" borderId="0" xfId="0" applyAlignment="1" applyProtection="1">
      <alignment horizontal="center"/>
      <protection hidden="1"/>
    </xf>
    <xf numFmtId="0" fontId="4" fillId="0" borderId="0" xfId="0" applyFont="1" applyAlignment="1" applyProtection="1">
      <alignment horizontal="center"/>
      <protection hidden="1"/>
    </xf>
    <xf numFmtId="0" fontId="4" fillId="0" borderId="0" xfId="0" applyFont="1" applyAlignment="1" applyProtection="1">
      <alignment horizontal="center" wrapText="1" readingOrder="2"/>
      <protection hidden="1"/>
    </xf>
    <xf numFmtId="0" fontId="4" fillId="0" borderId="0" xfId="0" applyFont="1" applyAlignment="1" applyProtection="1">
      <alignment horizontal="center" vertical="center"/>
      <protection hidden="1"/>
    </xf>
    <xf numFmtId="9" fontId="4" fillId="0" borderId="0" xfId="1" applyFont="1" applyBorder="1" applyAlignment="1" applyProtection="1">
      <alignment horizontal="center" readingOrder="1"/>
      <protection hidden="1"/>
    </xf>
    <xf numFmtId="0" fontId="3" fillId="0" borderId="1" xfId="0" applyFont="1" applyBorder="1" applyProtection="1">
      <protection hidden="1"/>
    </xf>
    <xf numFmtId="0" fontId="0" fillId="0" borderId="1" xfId="0" applyBorder="1" applyAlignment="1" applyProtection="1">
      <alignment horizontal="center"/>
      <protection hidden="1"/>
    </xf>
    <xf numFmtId="0" fontId="4" fillId="0" borderId="1" xfId="0" applyFont="1" applyBorder="1" applyAlignment="1" applyProtection="1">
      <alignment horizontal="center"/>
      <protection hidden="1"/>
    </xf>
    <xf numFmtId="0" fontId="4" fillId="0" borderId="1" xfId="0" applyFont="1" applyBorder="1" applyAlignment="1" applyProtection="1">
      <alignment horizontal="center" wrapText="1" readingOrder="2"/>
      <protection hidden="1"/>
    </xf>
    <xf numFmtId="0" fontId="4" fillId="0" borderId="1" xfId="0" applyFont="1" applyBorder="1" applyAlignment="1" applyProtection="1">
      <alignment horizontal="center" vertical="center"/>
      <protection hidden="1"/>
    </xf>
    <xf numFmtId="9" fontId="4" fillId="0" borderId="1" xfId="1" applyFont="1" applyBorder="1" applyAlignment="1" applyProtection="1">
      <alignment horizontal="center" readingOrder="1"/>
      <protection hidden="1"/>
    </xf>
    <xf numFmtId="0" fontId="4" fillId="0" borderId="4" xfId="0" applyFont="1" applyBorder="1" applyAlignment="1" applyProtection="1">
      <alignment horizontal="center"/>
      <protection hidden="1"/>
    </xf>
    <xf numFmtId="0" fontId="0" fillId="2" borderId="1" xfId="0" applyFill="1" applyBorder="1" applyProtection="1">
      <protection hidden="1"/>
    </xf>
    <xf numFmtId="3" fontId="0" fillId="0" borderId="0" xfId="0" applyNumberFormat="1" applyAlignment="1" applyProtection="1">
      <alignment horizontal="center" readingOrder="1"/>
      <protection hidden="1"/>
    </xf>
    <xf numFmtId="3" fontId="0" fillId="0" borderId="5" xfId="0" applyNumberFormat="1" applyBorder="1" applyAlignment="1" applyProtection="1">
      <alignment horizontal="center" readingOrder="1"/>
      <protection hidden="1"/>
    </xf>
    <xf numFmtId="0" fontId="0" fillId="0" borderId="3" xfId="0" applyBorder="1" applyProtection="1">
      <protection hidden="1"/>
    </xf>
    <xf numFmtId="0" fontId="18" fillId="0" borderId="0" xfId="0" applyFont="1" applyAlignment="1" applyProtection="1">
      <alignment horizontal="center"/>
      <protection hidden="1"/>
    </xf>
    <xf numFmtId="0" fontId="18" fillId="0" borderId="1" xfId="0" applyFont="1" applyBorder="1" applyAlignment="1" applyProtection="1">
      <alignment horizontal="center"/>
      <protection hidden="1"/>
    </xf>
    <xf numFmtId="0" fontId="0" fillId="6" borderId="1" xfId="0" applyFill="1" applyBorder="1" applyProtection="1">
      <protection hidden="1"/>
    </xf>
    <xf numFmtId="0" fontId="0" fillId="6" borderId="2" xfId="0" applyFill="1" applyBorder="1" applyProtection="1">
      <protection hidden="1"/>
    </xf>
    <xf numFmtId="0" fontId="0" fillId="6" borderId="3" xfId="0" applyFill="1" applyBorder="1" applyProtection="1">
      <protection hidden="1"/>
    </xf>
    <xf numFmtId="0" fontId="0" fillId="6" borderId="1" xfId="0" applyFill="1" applyBorder="1" applyAlignment="1" applyProtection="1">
      <alignment vertical="center"/>
      <protection hidden="1"/>
    </xf>
    <xf numFmtId="0" fontId="4" fillId="0" borderId="1" xfId="0" applyFont="1" applyBorder="1" applyAlignment="1" applyProtection="1">
      <alignment horizontal="center" wrapText="1"/>
      <protection hidden="1"/>
    </xf>
    <xf numFmtId="0" fontId="0" fillId="2" borderId="5" xfId="0" applyFill="1" applyBorder="1" applyProtection="1">
      <protection hidden="1"/>
    </xf>
    <xf numFmtId="0" fontId="19" fillId="0" borderId="0" xfId="0" applyFont="1" applyAlignment="1" applyProtection="1">
      <alignment horizontal="center"/>
      <protection hidden="1"/>
    </xf>
    <xf numFmtId="0" fontId="19" fillId="0" borderId="1" xfId="0" applyFont="1" applyBorder="1" applyAlignment="1" applyProtection="1">
      <alignment horizontal="center"/>
      <protection hidden="1"/>
    </xf>
    <xf numFmtId="0" fontId="0" fillId="2" borderId="0" xfId="0" applyFill="1" applyProtection="1">
      <protection hidden="1"/>
    </xf>
    <xf numFmtId="0" fontId="0" fillId="0" borderId="5" xfId="0" applyBorder="1" applyProtection="1">
      <protection hidden="1"/>
    </xf>
    <xf numFmtId="0" fontId="6" fillId="0" borderId="0" xfId="0" applyFont="1" applyProtection="1">
      <protection hidden="1"/>
    </xf>
    <xf numFmtId="0" fontId="6" fillId="0" borderId="5" xfId="0" applyFont="1" applyBorder="1" applyProtection="1">
      <protection hidden="1"/>
    </xf>
    <xf numFmtId="0" fontId="0" fillId="0" borderId="9" xfId="0" applyBorder="1" applyProtection="1">
      <protection hidden="1"/>
    </xf>
    <xf numFmtId="0" fontId="0" fillId="0" borderId="10" xfId="0" applyBorder="1" applyProtection="1">
      <protection hidden="1"/>
    </xf>
    <xf numFmtId="0" fontId="0" fillId="0" borderId="0" xfId="0" applyAlignment="1" applyProtection="1">
      <alignment vertical="center"/>
      <protection hidden="1"/>
    </xf>
    <xf numFmtId="0" fontId="0" fillId="0" borderId="5" xfId="0" applyBorder="1" applyAlignment="1" applyProtection="1">
      <alignment vertical="center"/>
      <protection hidden="1"/>
    </xf>
    <xf numFmtId="3" fontId="0" fillId="0" borderId="0" xfId="0" applyNumberFormat="1" applyProtection="1">
      <protection hidden="1"/>
    </xf>
    <xf numFmtId="3" fontId="10" fillId="0" borderId="0" xfId="0" applyNumberFormat="1" applyFont="1" applyProtection="1">
      <protection hidden="1"/>
    </xf>
    <xf numFmtId="0" fontId="11" fillId="0" borderId="0" xfId="0" applyFont="1" applyAlignment="1" applyProtection="1">
      <alignment horizontal="center" vertical="center" wrapText="1" readingOrder="2"/>
      <protection hidden="1"/>
    </xf>
    <xf numFmtId="0" fontId="5" fillId="0" borderId="0" xfId="3" applyProtection="1">
      <protection hidden="1"/>
    </xf>
    <xf numFmtId="0" fontId="3" fillId="0" borderId="0" xfId="3" applyFont="1" applyAlignment="1" applyProtection="1">
      <alignment wrapText="1"/>
      <protection hidden="1"/>
    </xf>
    <xf numFmtId="0" fontId="3" fillId="0" borderId="0" xfId="3" applyFont="1" applyAlignment="1" applyProtection="1">
      <alignment horizontal="center" vertical="center" wrapText="1"/>
      <protection hidden="1"/>
    </xf>
    <xf numFmtId="3" fontId="9" fillId="5" borderId="21" xfId="3" applyNumberFormat="1" applyFont="1" applyFill="1" applyBorder="1" applyAlignment="1" applyProtection="1">
      <alignment horizontal="center" vertical="center" wrapText="1"/>
      <protection hidden="1"/>
    </xf>
    <xf numFmtId="3" fontId="9" fillId="5" borderId="21" xfId="4" applyNumberFormat="1" applyFont="1" applyFill="1" applyBorder="1" applyAlignment="1" applyProtection="1">
      <alignment horizontal="center" vertical="center" wrapText="1"/>
      <protection hidden="1"/>
    </xf>
    <xf numFmtId="3" fontId="5" fillId="0" borderId="0" xfId="3" applyNumberFormat="1" applyProtection="1">
      <protection hidden="1"/>
    </xf>
    <xf numFmtId="0" fontId="9" fillId="0" borderId="0" xfId="3" applyFont="1" applyAlignment="1" applyProtection="1">
      <alignment horizontal="center" vertical="center" wrapText="1"/>
      <protection hidden="1"/>
    </xf>
    <xf numFmtId="3" fontId="9" fillId="0" borderId="0" xfId="3" applyNumberFormat="1" applyFont="1" applyAlignment="1" applyProtection="1">
      <alignment horizontal="center" vertical="center" wrapText="1"/>
      <protection hidden="1"/>
    </xf>
    <xf numFmtId="3" fontId="9" fillId="0" borderId="0" xfId="4" applyNumberFormat="1" applyFont="1" applyFill="1" applyBorder="1" applyAlignment="1" applyProtection="1">
      <alignment horizontal="center" vertical="center" wrapText="1"/>
      <protection hidden="1"/>
    </xf>
    <xf numFmtId="3" fontId="15" fillId="0" borderId="0" xfId="3" applyNumberFormat="1" applyFont="1" applyProtection="1">
      <protection hidden="1"/>
    </xf>
    <xf numFmtId="0" fontId="9" fillId="0" borderId="23" xfId="3" applyFont="1" applyBorder="1" applyAlignment="1" applyProtection="1">
      <alignment horizontal="center" vertical="center" wrapText="1"/>
      <protection hidden="1"/>
    </xf>
    <xf numFmtId="3" fontId="9" fillId="0" borderId="24" xfId="3" applyNumberFormat="1" applyFont="1" applyBorder="1" applyAlignment="1" applyProtection="1">
      <alignment horizontal="center" vertical="center" wrapText="1"/>
      <protection hidden="1"/>
    </xf>
    <xf numFmtId="3" fontId="9" fillId="0" borderId="25" xfId="3" applyNumberFormat="1" applyFont="1" applyBorder="1" applyAlignment="1" applyProtection="1">
      <alignment horizontal="center" vertical="center" wrapText="1"/>
      <protection hidden="1"/>
    </xf>
    <xf numFmtId="3" fontId="9" fillId="0" borderId="12" xfId="3" applyNumberFormat="1" applyFont="1" applyBorder="1" applyAlignment="1" applyProtection="1">
      <alignment horizontal="center" vertical="center" wrapText="1"/>
      <protection hidden="1"/>
    </xf>
    <xf numFmtId="3" fontId="9" fillId="0" borderId="14" xfId="3" applyNumberFormat="1" applyFont="1" applyBorder="1" applyAlignment="1" applyProtection="1">
      <alignment horizontal="center" vertical="center" wrapText="1"/>
      <protection hidden="1"/>
    </xf>
    <xf numFmtId="3" fontId="9" fillId="0" borderId="16" xfId="3" applyNumberFormat="1" applyFont="1" applyBorder="1" applyAlignment="1" applyProtection="1">
      <alignment horizontal="center" vertical="center" wrapText="1"/>
      <protection hidden="1"/>
    </xf>
    <xf numFmtId="3" fontId="9" fillId="0" borderId="26" xfId="3" applyNumberFormat="1" applyFont="1" applyBorder="1" applyAlignment="1" applyProtection="1">
      <alignment horizontal="center" vertical="center" wrapText="1"/>
      <protection hidden="1"/>
    </xf>
    <xf numFmtId="3" fontId="9" fillId="0" borderId="27" xfId="3" applyNumberFormat="1" applyFont="1" applyBorder="1" applyAlignment="1" applyProtection="1">
      <alignment horizontal="center" vertical="center" wrapText="1"/>
      <protection hidden="1"/>
    </xf>
    <xf numFmtId="3" fontId="9" fillId="0" borderId="28" xfId="3" applyNumberFormat="1" applyFont="1" applyBorder="1" applyAlignment="1" applyProtection="1">
      <alignment horizontal="center" vertical="center" wrapText="1"/>
      <protection hidden="1"/>
    </xf>
    <xf numFmtId="3" fontId="9" fillId="0" borderId="29" xfId="3" applyNumberFormat="1" applyFont="1" applyBorder="1" applyAlignment="1" applyProtection="1">
      <alignment horizontal="center" vertical="center" wrapText="1"/>
      <protection hidden="1"/>
    </xf>
    <xf numFmtId="3" fontId="9" fillId="0" borderId="30" xfId="3" applyNumberFormat="1" applyFont="1" applyBorder="1" applyAlignment="1" applyProtection="1">
      <alignment horizontal="center" vertical="center" wrapText="1"/>
      <protection hidden="1"/>
    </xf>
    <xf numFmtId="3" fontId="9" fillId="0" borderId="28" xfId="4" applyNumberFormat="1" applyFont="1" applyBorder="1" applyAlignment="1" applyProtection="1">
      <alignment horizontal="center" vertical="center" wrapText="1"/>
      <protection hidden="1"/>
    </xf>
    <xf numFmtId="3" fontId="9" fillId="0" borderId="21" xfId="4" applyNumberFormat="1" applyFont="1" applyBorder="1" applyAlignment="1" applyProtection="1">
      <alignment horizontal="center" vertical="center" wrapText="1"/>
      <protection hidden="1"/>
    </xf>
    <xf numFmtId="0" fontId="9" fillId="0" borderId="12" xfId="3" applyFont="1" applyBorder="1" applyAlignment="1" applyProtection="1">
      <alignment horizontal="center" vertical="center" wrapText="1"/>
      <protection hidden="1"/>
    </xf>
    <xf numFmtId="3" fontId="9" fillId="0" borderId="31" xfId="3" applyNumberFormat="1" applyFont="1" applyBorder="1" applyAlignment="1" applyProtection="1">
      <alignment horizontal="center" vertical="center" wrapText="1"/>
      <protection hidden="1"/>
    </xf>
    <xf numFmtId="3" fontId="9" fillId="0" borderId="32" xfId="3" applyNumberFormat="1" applyFont="1" applyBorder="1" applyAlignment="1" applyProtection="1">
      <alignment horizontal="center" vertical="center" wrapText="1"/>
      <protection hidden="1"/>
    </xf>
    <xf numFmtId="3" fontId="9" fillId="0" borderId="33" xfId="3" applyNumberFormat="1" applyFont="1" applyBorder="1" applyAlignment="1" applyProtection="1">
      <alignment horizontal="center" vertical="center" wrapText="1"/>
      <protection hidden="1"/>
    </xf>
    <xf numFmtId="3" fontId="9" fillId="0" borderId="17" xfId="3" applyNumberFormat="1" applyFont="1" applyBorder="1" applyAlignment="1" applyProtection="1">
      <alignment horizontal="center" vertical="center" wrapText="1"/>
      <protection hidden="1"/>
    </xf>
    <xf numFmtId="3" fontId="9" fillId="0" borderId="20" xfId="3" applyNumberFormat="1" applyFont="1" applyBorder="1" applyAlignment="1" applyProtection="1">
      <alignment horizontal="center" vertical="center" wrapText="1"/>
      <protection hidden="1"/>
    </xf>
    <xf numFmtId="3" fontId="9" fillId="0" borderId="19" xfId="3" applyNumberFormat="1" applyFont="1" applyBorder="1" applyAlignment="1" applyProtection="1">
      <alignment horizontal="center" vertical="center" wrapText="1"/>
      <protection hidden="1"/>
    </xf>
    <xf numFmtId="3" fontId="9" fillId="0" borderId="19" xfId="4" applyNumberFormat="1" applyFont="1" applyBorder="1" applyAlignment="1" applyProtection="1">
      <alignment horizontal="center" vertical="center" wrapText="1"/>
      <protection hidden="1"/>
    </xf>
    <xf numFmtId="3" fontId="10" fillId="0" borderId="0" xfId="3" applyNumberFormat="1" applyFont="1" applyProtection="1">
      <protection hidden="1"/>
    </xf>
    <xf numFmtId="0" fontId="9" fillId="0" borderId="35" xfId="3" applyFont="1" applyBorder="1" applyAlignment="1" applyProtection="1">
      <alignment horizontal="center" vertical="center" wrapText="1"/>
      <protection hidden="1"/>
    </xf>
    <xf numFmtId="3" fontId="9" fillId="0" borderId="22" xfId="3" applyNumberFormat="1" applyFont="1" applyBorder="1" applyAlignment="1" applyProtection="1">
      <alignment horizontal="center" vertical="center" wrapText="1"/>
      <protection hidden="1"/>
    </xf>
    <xf numFmtId="0" fontId="22" fillId="0" borderId="0" xfId="3" applyFont="1" applyAlignment="1" applyProtection="1">
      <alignment wrapText="1"/>
      <protection hidden="1"/>
    </xf>
    <xf numFmtId="3" fontId="9" fillId="0" borderId="18" xfId="3" applyNumberFormat="1" applyFont="1" applyBorder="1" applyAlignment="1" applyProtection="1">
      <alignment horizontal="center" vertical="center" wrapText="1"/>
      <protection hidden="1"/>
    </xf>
    <xf numFmtId="3" fontId="9" fillId="0" borderId="36" xfId="3" applyNumberFormat="1" applyFont="1" applyBorder="1" applyAlignment="1" applyProtection="1">
      <alignment horizontal="center" vertical="center" wrapText="1"/>
      <protection hidden="1"/>
    </xf>
    <xf numFmtId="3" fontId="7" fillId="5" borderId="21" xfId="3" applyNumberFormat="1" applyFont="1" applyFill="1" applyBorder="1" applyAlignment="1" applyProtection="1">
      <alignment horizontal="center" vertical="center" wrapText="1"/>
      <protection hidden="1"/>
    </xf>
    <xf numFmtId="3" fontId="7" fillId="5" borderId="21" xfId="4" applyNumberFormat="1" applyFont="1" applyFill="1" applyBorder="1" applyAlignment="1" applyProtection="1">
      <alignment horizontal="center" vertical="center" wrapText="1"/>
      <protection hidden="1"/>
    </xf>
    <xf numFmtId="0" fontId="13" fillId="0" borderId="0" xfId="3" applyFont="1" applyAlignment="1" applyProtection="1">
      <alignment horizontal="center" vertical="center" wrapText="1"/>
      <protection hidden="1"/>
    </xf>
    <xf numFmtId="3" fontId="13" fillId="0" borderId="0" xfId="3" applyNumberFormat="1" applyFont="1" applyAlignment="1" applyProtection="1">
      <alignment horizontal="center" vertical="center" wrapText="1"/>
      <protection hidden="1"/>
    </xf>
    <xf numFmtId="3" fontId="7" fillId="0" borderId="0" xfId="3" applyNumberFormat="1" applyFont="1" applyAlignment="1" applyProtection="1">
      <alignment horizontal="center" vertical="center" wrapText="1"/>
      <protection hidden="1"/>
    </xf>
    <xf numFmtId="3" fontId="7" fillId="0" borderId="0" xfId="4" applyNumberFormat="1" applyFont="1" applyFill="1" applyBorder="1" applyAlignment="1" applyProtection="1">
      <alignment horizontal="center" vertical="center" wrapText="1"/>
      <protection hidden="1"/>
    </xf>
    <xf numFmtId="0" fontId="9" fillId="0" borderId="28" xfId="3" applyFont="1" applyBorder="1" applyAlignment="1" applyProtection="1">
      <alignment horizontal="center" vertical="center" wrapText="1"/>
      <protection hidden="1"/>
    </xf>
    <xf numFmtId="3" fontId="9" fillId="0" borderId="21" xfId="3" applyNumberFormat="1" applyFont="1" applyBorder="1" applyAlignment="1" applyProtection="1">
      <alignment horizontal="center" vertical="center" wrapText="1"/>
      <protection hidden="1"/>
    </xf>
    <xf numFmtId="0" fontId="9" fillId="0" borderId="31" xfId="3" applyFont="1" applyBorder="1" applyAlignment="1" applyProtection="1">
      <alignment horizontal="center" vertical="center" wrapText="1"/>
      <protection hidden="1"/>
    </xf>
    <xf numFmtId="3" fontId="9" fillId="0" borderId="31" xfId="4" applyNumberFormat="1" applyFont="1" applyBorder="1" applyAlignment="1" applyProtection="1">
      <alignment horizontal="center" vertical="center" wrapText="1"/>
      <protection hidden="1"/>
    </xf>
    <xf numFmtId="0" fontId="9" fillId="0" borderId="20" xfId="3" applyFont="1" applyBorder="1" applyAlignment="1" applyProtection="1">
      <alignment horizontal="center" vertical="center" wrapText="1"/>
      <protection hidden="1"/>
    </xf>
    <xf numFmtId="3" fontId="9" fillId="0" borderId="37" xfId="3" applyNumberFormat="1" applyFont="1" applyBorder="1" applyAlignment="1" applyProtection="1">
      <alignment horizontal="center" vertical="center" wrapText="1"/>
      <protection hidden="1"/>
    </xf>
    <xf numFmtId="0" fontId="9" fillId="0" borderId="17" xfId="3" applyFont="1" applyBorder="1" applyAlignment="1" applyProtection="1">
      <alignment horizontal="center" vertical="center" wrapText="1"/>
      <protection hidden="1"/>
    </xf>
    <xf numFmtId="3" fontId="9" fillId="0" borderId="38" xfId="3" applyNumberFormat="1" applyFont="1" applyBorder="1" applyAlignment="1" applyProtection="1">
      <alignment horizontal="center" vertical="center" wrapText="1"/>
      <protection hidden="1"/>
    </xf>
    <xf numFmtId="3" fontId="12" fillId="0" borderId="0" xfId="3" applyNumberFormat="1" applyFont="1" applyProtection="1">
      <protection hidden="1"/>
    </xf>
    <xf numFmtId="0" fontId="8" fillId="0" borderId="0" xfId="3" applyFont="1" applyAlignment="1" applyProtection="1">
      <alignment horizontal="center" vertical="center" wrapText="1"/>
      <protection hidden="1"/>
    </xf>
    <xf numFmtId="3" fontId="8" fillId="0" borderId="0" xfId="3" applyNumberFormat="1" applyFont="1" applyAlignment="1" applyProtection="1">
      <alignment horizontal="center" vertical="center" wrapText="1"/>
      <protection hidden="1"/>
    </xf>
    <xf numFmtId="3" fontId="7" fillId="8" borderId="21" xfId="3" applyNumberFormat="1" applyFont="1" applyFill="1" applyBorder="1" applyAlignment="1" applyProtection="1">
      <alignment horizontal="center" vertical="center" wrapText="1"/>
      <protection hidden="1"/>
    </xf>
    <xf numFmtId="0" fontId="5" fillId="0" borderId="0" xfId="3" applyAlignment="1" applyProtection="1">
      <alignment horizontal="center"/>
      <protection hidden="1"/>
    </xf>
    <xf numFmtId="0" fontId="3" fillId="0" borderId="0" xfId="3" applyFont="1" applyAlignment="1" applyProtection="1">
      <alignment horizontal="center" wrapText="1"/>
      <protection hidden="1"/>
    </xf>
    <xf numFmtId="0" fontId="17" fillId="0" borderId="0" xfId="3" applyFont="1" applyProtection="1">
      <protection hidden="1"/>
    </xf>
    <xf numFmtId="3" fontId="6" fillId="0" borderId="0" xfId="3" applyNumberFormat="1" applyFont="1" applyProtection="1">
      <protection hidden="1"/>
    </xf>
    <xf numFmtId="0" fontId="15" fillId="0" borderId="0" xfId="3" applyFont="1" applyAlignment="1" applyProtection="1">
      <alignment horizontal="center"/>
      <protection hidden="1"/>
    </xf>
    <xf numFmtId="3" fontId="15" fillId="0" borderId="0" xfId="3" applyNumberFormat="1" applyFont="1" applyAlignment="1" applyProtection="1">
      <alignment horizontal="center"/>
      <protection hidden="1"/>
    </xf>
    <xf numFmtId="0" fontId="5" fillId="0" borderId="11" xfId="3" applyBorder="1" applyProtection="1">
      <protection hidden="1"/>
    </xf>
    <xf numFmtId="3" fontId="9" fillId="5" borderId="39" xfId="3" applyNumberFormat="1" applyFont="1" applyFill="1" applyBorder="1" applyAlignment="1" applyProtection="1">
      <alignment horizontal="center" vertical="center" wrapText="1"/>
      <protection hidden="1"/>
    </xf>
    <xf numFmtId="3" fontId="7" fillId="5" borderId="39" xfId="3" applyNumberFormat="1" applyFont="1" applyFill="1" applyBorder="1" applyAlignment="1" applyProtection="1">
      <alignment horizontal="center" vertical="center" wrapText="1"/>
      <protection hidden="1"/>
    </xf>
    <xf numFmtId="3" fontId="9" fillId="0" borderId="40" xfId="3" applyNumberFormat="1" applyFont="1" applyBorder="1" applyAlignment="1" applyProtection="1">
      <alignment horizontal="center" vertical="center" wrapText="1"/>
      <protection hidden="1"/>
    </xf>
    <xf numFmtId="3" fontId="9" fillId="0" borderId="41" xfId="3" applyNumberFormat="1" applyFont="1" applyBorder="1" applyAlignment="1" applyProtection="1">
      <alignment horizontal="center" vertical="center" wrapText="1"/>
      <protection hidden="1"/>
    </xf>
    <xf numFmtId="3" fontId="7" fillId="9" borderId="21" xfId="3" applyNumberFormat="1" applyFont="1" applyFill="1" applyBorder="1" applyAlignment="1" applyProtection="1">
      <alignment horizontal="center" vertical="center" wrapText="1"/>
      <protection hidden="1"/>
    </xf>
    <xf numFmtId="3" fontId="7" fillId="9" borderId="21" xfId="4" applyNumberFormat="1" applyFont="1" applyFill="1" applyBorder="1" applyAlignment="1" applyProtection="1">
      <alignment horizontal="center" vertical="center" wrapText="1"/>
      <protection hidden="1"/>
    </xf>
    <xf numFmtId="0" fontId="4" fillId="0" borderId="3" xfId="0" applyFont="1" applyBorder="1" applyAlignment="1" applyProtection="1">
      <alignment horizontal="center" wrapText="1"/>
      <protection hidden="1"/>
    </xf>
    <xf numFmtId="0" fontId="4" fillId="0" borderId="0" xfId="0" applyFont="1" applyAlignment="1" applyProtection="1">
      <alignment horizontal="center" wrapText="1"/>
      <protection hidden="1"/>
    </xf>
    <xf numFmtId="0" fontId="10" fillId="0" borderId="0" xfId="0" applyFont="1" applyAlignment="1" applyProtection="1">
      <alignment horizontal="center" vertical="center" wrapText="1" readingOrder="2"/>
      <protection hidden="1"/>
    </xf>
    <xf numFmtId="3" fontId="9" fillId="5" borderId="29" xfId="4" applyNumberFormat="1" applyFont="1" applyFill="1" applyBorder="1" applyAlignment="1" applyProtection="1">
      <alignment horizontal="center" vertical="center" wrapText="1"/>
      <protection hidden="1"/>
    </xf>
    <xf numFmtId="3" fontId="9" fillId="0" borderId="29" xfId="4" applyNumberFormat="1" applyFont="1" applyBorder="1" applyAlignment="1" applyProtection="1">
      <alignment horizontal="center" vertical="center" wrapText="1"/>
      <protection hidden="1"/>
    </xf>
    <xf numFmtId="3" fontId="7" fillId="5" borderId="29" xfId="4" applyNumberFormat="1" applyFont="1" applyFill="1" applyBorder="1" applyAlignment="1" applyProtection="1">
      <alignment horizontal="center" vertical="center" wrapText="1"/>
      <protection hidden="1"/>
    </xf>
    <xf numFmtId="3" fontId="7" fillId="5" borderId="29" xfId="3" applyNumberFormat="1" applyFont="1" applyFill="1" applyBorder="1" applyAlignment="1" applyProtection="1">
      <alignment horizontal="center" vertical="center" wrapText="1"/>
      <protection hidden="1"/>
    </xf>
    <xf numFmtId="3" fontId="7" fillId="9" borderId="29" xfId="4" applyNumberFormat="1" applyFont="1" applyFill="1" applyBorder="1" applyAlignment="1" applyProtection="1">
      <alignment horizontal="center" vertical="center" wrapText="1"/>
      <protection hidden="1"/>
    </xf>
    <xf numFmtId="3" fontId="9" fillId="5" borderId="45" xfId="4" applyNumberFormat="1" applyFont="1" applyFill="1" applyBorder="1" applyAlignment="1" applyProtection="1">
      <alignment horizontal="center" vertical="center" wrapText="1"/>
      <protection hidden="1"/>
    </xf>
    <xf numFmtId="0" fontId="0" fillId="0" borderId="9" xfId="0" applyBorder="1" applyAlignment="1" applyProtection="1">
      <alignment vertical="center"/>
      <protection hidden="1"/>
    </xf>
    <xf numFmtId="0" fontId="0" fillId="0" borderId="2" xfId="0" applyBorder="1" applyAlignment="1" applyProtection="1">
      <alignment vertical="center"/>
      <protection hidden="1"/>
    </xf>
    <xf numFmtId="0" fontId="0" fillId="0" borderId="5" xfId="0" applyBorder="1" applyAlignment="1" applyProtection="1">
      <alignment horizontal="center"/>
      <protection hidden="1"/>
    </xf>
    <xf numFmtId="3" fontId="9" fillId="0" borderId="46" xfId="3" applyNumberFormat="1" applyFont="1" applyBorder="1" applyAlignment="1" applyProtection="1">
      <alignment horizontal="center" vertical="center" wrapText="1"/>
      <protection hidden="1"/>
    </xf>
    <xf numFmtId="0" fontId="8" fillId="3" borderId="12" xfId="3" applyFont="1" applyFill="1" applyBorder="1" applyAlignment="1" applyProtection="1">
      <alignment horizontal="center" vertical="center" wrapText="1"/>
      <protection hidden="1"/>
    </xf>
    <xf numFmtId="3" fontId="9" fillId="5" borderId="39" xfId="4" applyNumberFormat="1" applyFont="1" applyFill="1" applyBorder="1" applyAlignment="1" applyProtection="1">
      <alignment horizontal="center" vertical="center" wrapText="1"/>
      <protection hidden="1"/>
    </xf>
    <xf numFmtId="0" fontId="0" fillId="2" borderId="0" xfId="0" applyFill="1" applyAlignment="1" applyProtection="1">
      <alignment horizontal="center"/>
      <protection hidden="1"/>
    </xf>
    <xf numFmtId="0" fontId="0" fillId="2" borderId="5" xfId="0" applyFill="1" applyBorder="1" applyAlignment="1" applyProtection="1">
      <alignment horizontal="center"/>
      <protection hidden="1"/>
    </xf>
    <xf numFmtId="0" fontId="0" fillId="2" borderId="1" xfId="0" applyFill="1" applyBorder="1" applyAlignment="1" applyProtection="1">
      <alignment horizontal="center"/>
      <protection hidden="1"/>
    </xf>
    <xf numFmtId="0" fontId="13" fillId="0" borderId="0" xfId="0" quotePrefix="1" applyFont="1" applyAlignment="1" applyProtection="1">
      <alignment vertical="center"/>
      <protection hidden="1"/>
    </xf>
    <xf numFmtId="3" fontId="9" fillId="0" borderId="42" xfId="3" applyNumberFormat="1" applyFont="1" applyBorder="1" applyAlignment="1" applyProtection="1">
      <alignment horizontal="center" vertical="center" wrapText="1"/>
      <protection hidden="1"/>
    </xf>
    <xf numFmtId="3" fontId="9" fillId="0" borderId="51" xfId="3" applyNumberFormat="1" applyFont="1" applyBorder="1" applyAlignment="1" applyProtection="1">
      <alignment horizontal="center" vertical="center" wrapText="1"/>
      <protection hidden="1"/>
    </xf>
    <xf numFmtId="3" fontId="7" fillId="5" borderId="28" xfId="3" applyNumberFormat="1" applyFont="1" applyFill="1" applyBorder="1" applyAlignment="1" applyProtection="1">
      <alignment horizontal="center" vertical="center" wrapText="1"/>
      <protection hidden="1"/>
    </xf>
    <xf numFmtId="3" fontId="7" fillId="5" borderId="52" xfId="3" applyNumberFormat="1" applyFont="1" applyFill="1" applyBorder="1" applyAlignment="1" applyProtection="1">
      <alignment horizontal="center" vertical="center" wrapText="1"/>
      <protection hidden="1"/>
    </xf>
    <xf numFmtId="3" fontId="7" fillId="5" borderId="53" xfId="3" applyNumberFormat="1" applyFont="1" applyFill="1" applyBorder="1" applyAlignment="1" applyProtection="1">
      <alignment horizontal="center" vertical="center" wrapText="1"/>
      <protection hidden="1"/>
    </xf>
    <xf numFmtId="0" fontId="9" fillId="0" borderId="28" xfId="3" quotePrefix="1" applyFont="1" applyBorder="1" applyAlignment="1" applyProtection="1">
      <alignment horizontal="center" vertical="center" wrapText="1"/>
      <protection hidden="1"/>
    </xf>
    <xf numFmtId="0" fontId="9" fillId="0" borderId="31" xfId="3" quotePrefix="1" applyFont="1" applyBorder="1" applyAlignment="1" applyProtection="1">
      <alignment horizontal="center" vertical="center" wrapText="1"/>
      <protection hidden="1"/>
    </xf>
    <xf numFmtId="0" fontId="9" fillId="0" borderId="33" xfId="3" quotePrefix="1" applyFont="1" applyBorder="1" applyAlignment="1" applyProtection="1">
      <alignment horizontal="center" vertical="center" wrapText="1"/>
      <protection hidden="1"/>
    </xf>
    <xf numFmtId="1" fontId="0" fillId="0" borderId="0" xfId="0" applyNumberFormat="1" applyProtection="1">
      <protection hidden="1"/>
    </xf>
    <xf numFmtId="0" fontId="0" fillId="0" borderId="0" xfId="0" applyAlignment="1" applyProtection="1">
      <alignment horizontal="center" vertical="center"/>
      <protection hidden="1"/>
    </xf>
    <xf numFmtId="0" fontId="0" fillId="0" borderId="5" xfId="0"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5" fillId="2" borderId="13" xfId="3" applyFill="1" applyBorder="1" applyAlignment="1" applyProtection="1">
      <alignment horizontal="center"/>
      <protection hidden="1"/>
    </xf>
    <xf numFmtId="0" fontId="5" fillId="2" borderId="0" xfId="3" applyFill="1" applyAlignment="1" applyProtection="1">
      <alignment horizontal="center"/>
      <protection hidden="1"/>
    </xf>
    <xf numFmtId="0" fontId="5" fillId="2" borderId="8" xfId="3" applyFill="1" applyBorder="1" applyAlignment="1" applyProtection="1">
      <alignment horizontal="center"/>
      <protection hidden="1"/>
    </xf>
    <xf numFmtId="0" fontId="2" fillId="0" borderId="0" xfId="0" applyFont="1" applyProtection="1">
      <protection hidden="1"/>
    </xf>
    <xf numFmtId="0" fontId="2" fillId="0" borderId="5" xfId="0" applyFont="1" applyBorder="1" applyProtection="1">
      <protection hidden="1"/>
    </xf>
    <xf numFmtId="0" fontId="2" fillId="0" borderId="1" xfId="0" applyFont="1" applyBorder="1" applyProtection="1">
      <protection hidden="1"/>
    </xf>
    <xf numFmtId="0" fontId="1" fillId="0" borderId="1" xfId="0" applyFont="1" applyBorder="1" applyProtection="1">
      <protection hidden="1"/>
    </xf>
    <xf numFmtId="0" fontId="1" fillId="0" borderId="0" xfId="0" applyFont="1" applyProtection="1">
      <protection hidden="1"/>
    </xf>
    <xf numFmtId="0" fontId="1" fillId="0" borderId="5" xfId="0" applyFont="1" applyBorder="1" applyProtection="1">
      <protection hidden="1"/>
    </xf>
    <xf numFmtId="3" fontId="5" fillId="0" borderId="0" xfId="3" applyNumberFormat="1" applyAlignment="1" applyProtection="1">
      <alignment horizontal="center"/>
      <protection hidden="1"/>
    </xf>
    <xf numFmtId="9" fontId="23" fillId="6" borderId="1" xfId="1" applyFont="1" applyFill="1" applyBorder="1" applyAlignment="1" applyProtection="1">
      <alignment horizontal="center" vertical="center" wrapText="1" readingOrder="1"/>
      <protection hidden="1"/>
    </xf>
    <xf numFmtId="3" fontId="29" fillId="6" borderId="1" xfId="0" applyNumberFormat="1" applyFont="1" applyFill="1" applyBorder="1" applyAlignment="1" applyProtection="1">
      <alignment horizontal="center" vertical="center" wrapText="1" readingOrder="1"/>
      <protection hidden="1"/>
    </xf>
    <xf numFmtId="9" fontId="23" fillId="0" borderId="1" xfId="1" applyFont="1" applyFill="1" applyBorder="1" applyAlignment="1" applyProtection="1">
      <alignment horizontal="center" vertical="center" wrapText="1" readingOrder="1"/>
      <protection hidden="1"/>
    </xf>
    <xf numFmtId="3" fontId="23" fillId="0" borderId="1" xfId="0" applyNumberFormat="1" applyFont="1" applyBorder="1" applyAlignment="1">
      <alignment horizontal="center" vertical="center" wrapText="1" readingOrder="1"/>
    </xf>
    <xf numFmtId="0" fontId="28" fillId="6" borderId="1" xfId="0" applyFont="1" applyFill="1" applyBorder="1" applyAlignment="1" applyProtection="1">
      <alignment horizontal="center" vertical="center" wrapText="1" readingOrder="1"/>
      <protection hidden="1"/>
    </xf>
    <xf numFmtId="3" fontId="23" fillId="6" borderId="1" xfId="0" applyNumberFormat="1" applyFont="1" applyFill="1" applyBorder="1" applyAlignment="1" applyProtection="1">
      <alignment horizontal="center" vertical="center" wrapText="1" readingOrder="1"/>
      <protection hidden="1"/>
    </xf>
    <xf numFmtId="0" fontId="28" fillId="0" borderId="1" xfId="0" applyFont="1" applyBorder="1" applyAlignment="1" applyProtection="1">
      <alignment horizontal="center" vertical="center" wrapText="1" readingOrder="1"/>
      <protection hidden="1"/>
    </xf>
    <xf numFmtId="3" fontId="23" fillId="6" borderId="1" xfId="0" applyNumberFormat="1" applyFont="1" applyFill="1" applyBorder="1" applyAlignment="1">
      <alignment horizontal="center" vertical="center" wrapText="1" readingOrder="1"/>
    </xf>
    <xf numFmtId="3" fontId="29" fillId="0" borderId="1" xfId="0" applyNumberFormat="1" applyFont="1" applyBorder="1" applyAlignment="1" applyProtection="1">
      <alignment horizontal="center" vertical="center" wrapText="1" readingOrder="1"/>
      <protection hidden="1"/>
    </xf>
    <xf numFmtId="3" fontId="23" fillId="0" borderId="1" xfId="0" applyNumberFormat="1" applyFont="1" applyBorder="1" applyAlignment="1" applyProtection="1">
      <alignment horizontal="center" vertical="center" wrapText="1" readingOrder="1"/>
      <protection hidden="1"/>
    </xf>
    <xf numFmtId="3" fontId="28" fillId="0" borderId="1" xfId="0" applyNumberFormat="1" applyFont="1" applyBorder="1" applyAlignment="1" applyProtection="1">
      <alignment horizontal="center" vertical="center" wrapText="1" readingOrder="1"/>
      <protection hidden="1"/>
    </xf>
    <xf numFmtId="9" fontId="28" fillId="0" borderId="1" xfId="1" applyFont="1" applyFill="1" applyBorder="1" applyAlignment="1" applyProtection="1">
      <alignment horizontal="center" vertical="center" wrapText="1" readingOrder="1"/>
      <protection hidden="1"/>
    </xf>
    <xf numFmtId="3" fontId="23" fillId="0" borderId="1" xfId="0" applyNumberFormat="1" applyFont="1" applyBorder="1" applyAlignment="1" applyProtection="1">
      <alignment horizontal="center" vertical="center" readingOrder="1"/>
      <protection hidden="1"/>
    </xf>
    <xf numFmtId="9" fontId="23" fillId="0" borderId="1" xfId="1" applyFont="1" applyFill="1" applyBorder="1" applyAlignment="1" applyProtection="1">
      <alignment horizontal="center" vertical="center" readingOrder="1"/>
      <protection hidden="1"/>
    </xf>
    <xf numFmtId="3" fontId="23" fillId="6" borderId="1" xfId="0" applyNumberFormat="1" applyFont="1" applyFill="1" applyBorder="1" applyAlignment="1" applyProtection="1">
      <alignment horizontal="center" vertical="center" readingOrder="1"/>
      <protection hidden="1"/>
    </xf>
    <xf numFmtId="9" fontId="23" fillId="6" borderId="1" xfId="1" applyFont="1" applyFill="1" applyBorder="1" applyAlignment="1" applyProtection="1">
      <alignment horizontal="center" vertical="center" readingOrder="1"/>
      <protection hidden="1"/>
    </xf>
    <xf numFmtId="3" fontId="28" fillId="6" borderId="1" xfId="0" applyNumberFormat="1" applyFont="1" applyFill="1" applyBorder="1" applyAlignment="1" applyProtection="1">
      <alignment horizontal="center" vertical="center" readingOrder="1"/>
      <protection hidden="1"/>
    </xf>
    <xf numFmtId="3" fontId="28" fillId="0" borderId="1" xfId="0" applyNumberFormat="1" applyFont="1" applyBorder="1" applyAlignment="1" applyProtection="1">
      <alignment horizontal="center" vertical="center" readingOrder="1"/>
      <protection hidden="1"/>
    </xf>
    <xf numFmtId="9" fontId="23" fillId="2" borderId="1" xfId="1" applyFont="1" applyFill="1" applyBorder="1" applyAlignment="1" applyProtection="1">
      <alignment horizontal="center" vertical="center" readingOrder="1"/>
      <protection hidden="1"/>
    </xf>
    <xf numFmtId="3" fontId="29" fillId="2" borderId="1" xfId="0" applyNumberFormat="1" applyFont="1" applyFill="1" applyBorder="1" applyAlignment="1" applyProtection="1">
      <alignment horizontal="center" vertical="center" wrapText="1" readingOrder="1"/>
      <protection hidden="1"/>
    </xf>
    <xf numFmtId="3" fontId="34" fillId="0" borderId="1" xfId="0" applyNumberFormat="1" applyFont="1" applyBorder="1" applyAlignment="1">
      <alignment horizontal="center" vertical="center" wrapText="1" readingOrder="1"/>
    </xf>
    <xf numFmtId="9" fontId="34" fillId="2" borderId="1" xfId="1" applyFont="1" applyFill="1" applyBorder="1" applyAlignment="1">
      <alignment horizontal="center" vertical="center" wrapText="1" readingOrder="1"/>
    </xf>
    <xf numFmtId="3" fontId="36" fillId="0" borderId="1" xfId="0" applyNumberFormat="1" applyFont="1" applyBorder="1" applyAlignment="1">
      <alignment horizontal="center" vertical="center" wrapText="1" readingOrder="1"/>
    </xf>
    <xf numFmtId="9" fontId="36" fillId="2" borderId="1" xfId="1" applyFont="1" applyFill="1" applyBorder="1" applyAlignment="1">
      <alignment horizontal="center" vertical="center" wrapText="1" readingOrder="1"/>
    </xf>
    <xf numFmtId="9" fontId="23" fillId="0" borderId="1" xfId="1" applyFont="1" applyBorder="1" applyAlignment="1" applyProtection="1">
      <alignment horizontal="center" vertical="center" readingOrder="1"/>
      <protection hidden="1"/>
    </xf>
    <xf numFmtId="9" fontId="29" fillId="6" borderId="1" xfId="1" applyFont="1" applyFill="1" applyBorder="1" applyAlignment="1" applyProtection="1">
      <alignment horizontal="center" vertical="center" wrapText="1" readingOrder="1"/>
      <protection hidden="1"/>
    </xf>
    <xf numFmtId="9" fontId="29" fillId="0" borderId="1" xfId="1" applyFont="1" applyFill="1" applyBorder="1" applyAlignment="1" applyProtection="1">
      <alignment horizontal="center" vertical="center" wrapText="1" readingOrder="1"/>
      <protection hidden="1"/>
    </xf>
    <xf numFmtId="9" fontId="36" fillId="0" borderId="1" xfId="1" applyFont="1" applyFill="1" applyBorder="1" applyAlignment="1">
      <alignment horizontal="center" vertical="center" wrapText="1" readingOrder="1"/>
    </xf>
    <xf numFmtId="9" fontId="36" fillId="6" borderId="1" xfId="1" applyFont="1" applyFill="1" applyBorder="1" applyAlignment="1">
      <alignment horizontal="center" vertical="center" wrapText="1" readingOrder="1"/>
    </xf>
    <xf numFmtId="9" fontId="29" fillId="2" borderId="1" xfId="1" applyFont="1" applyFill="1" applyBorder="1" applyAlignment="1" applyProtection="1">
      <alignment horizontal="center" vertical="center" wrapText="1" readingOrder="1"/>
      <protection hidden="1"/>
    </xf>
    <xf numFmtId="3" fontId="23" fillId="0" borderId="1" xfId="0" applyNumberFormat="1" applyFont="1" applyBorder="1" applyAlignment="1">
      <alignment horizontal="center" vertical="center" readingOrder="1"/>
    </xf>
    <xf numFmtId="3" fontId="34" fillId="6" borderId="1" xfId="0" applyNumberFormat="1" applyFont="1" applyFill="1" applyBorder="1" applyAlignment="1">
      <alignment horizontal="center" vertical="center" wrapText="1" readingOrder="1"/>
    </xf>
    <xf numFmtId="9" fontId="34" fillId="6" borderId="1" xfId="1" applyFont="1" applyFill="1" applyBorder="1" applyAlignment="1">
      <alignment horizontal="center" vertical="center" wrapText="1" readingOrder="1"/>
    </xf>
    <xf numFmtId="3" fontId="36" fillId="6" borderId="1" xfId="0" applyNumberFormat="1" applyFont="1" applyFill="1" applyBorder="1" applyAlignment="1">
      <alignment horizontal="center" vertical="center" wrapText="1" readingOrder="1"/>
    </xf>
    <xf numFmtId="3" fontId="23" fillId="6" borderId="1" xfId="0" applyNumberFormat="1" applyFont="1" applyFill="1" applyBorder="1" applyAlignment="1">
      <alignment horizontal="center" vertical="center" readingOrder="1"/>
    </xf>
    <xf numFmtId="3" fontId="9" fillId="5" borderId="16" xfId="4" applyNumberFormat="1" applyFont="1" applyFill="1" applyBorder="1" applyAlignment="1" applyProtection="1">
      <alignment horizontal="center" vertical="center" wrapText="1"/>
      <protection hidden="1"/>
    </xf>
    <xf numFmtId="3" fontId="9" fillId="0" borderId="27" xfId="4" applyNumberFormat="1" applyFont="1" applyBorder="1" applyAlignment="1" applyProtection="1">
      <alignment horizontal="center" vertical="center" wrapText="1"/>
      <protection hidden="1"/>
    </xf>
    <xf numFmtId="3" fontId="9" fillId="0" borderId="54" xfId="4" applyNumberFormat="1" applyFont="1" applyBorder="1" applyAlignment="1" applyProtection="1">
      <alignment horizontal="center" vertical="center" wrapText="1"/>
      <protection hidden="1"/>
    </xf>
    <xf numFmtId="3" fontId="9" fillId="0" borderId="55" xfId="4" applyNumberFormat="1" applyFont="1" applyBorder="1" applyAlignment="1" applyProtection="1">
      <alignment horizontal="center" vertical="center" wrapText="1"/>
      <protection hidden="1"/>
    </xf>
    <xf numFmtId="3" fontId="9" fillId="0" borderId="56" xfId="4" applyNumberFormat="1" applyFont="1" applyBorder="1" applyAlignment="1" applyProtection="1">
      <alignment horizontal="center" vertical="center" wrapText="1"/>
      <protection hidden="1"/>
    </xf>
    <xf numFmtId="3" fontId="9" fillId="0" borderId="25" xfId="4" applyNumberFormat="1" applyFont="1" applyBorder="1" applyAlignment="1" applyProtection="1">
      <alignment horizontal="center" vertical="center" wrapText="1"/>
      <protection hidden="1"/>
    </xf>
    <xf numFmtId="3" fontId="9" fillId="0" borderId="57" xfId="4" applyNumberFormat="1" applyFont="1" applyBorder="1" applyAlignment="1" applyProtection="1">
      <alignment horizontal="center" vertical="center" wrapText="1"/>
      <protection hidden="1"/>
    </xf>
    <xf numFmtId="3" fontId="7" fillId="5" borderId="16" xfId="4" applyNumberFormat="1" applyFont="1" applyFill="1" applyBorder="1" applyAlignment="1" applyProtection="1">
      <alignment horizontal="center" vertical="center" wrapText="1"/>
      <protection hidden="1"/>
    </xf>
    <xf numFmtId="3" fontId="9" fillId="0" borderId="58" xfId="3" applyNumberFormat="1" applyFont="1" applyBorder="1" applyAlignment="1" applyProtection="1">
      <alignment horizontal="center" vertical="center" wrapText="1"/>
      <protection hidden="1"/>
    </xf>
    <xf numFmtId="3" fontId="7" fillId="5" borderId="16" xfId="3" applyNumberFormat="1" applyFont="1" applyFill="1" applyBorder="1" applyAlignment="1" applyProtection="1">
      <alignment horizontal="center" vertical="center" wrapText="1"/>
      <protection hidden="1"/>
    </xf>
    <xf numFmtId="0" fontId="5" fillId="0" borderId="1" xfId="3" applyBorder="1" applyProtection="1">
      <protection hidden="1"/>
    </xf>
    <xf numFmtId="3" fontId="5" fillId="0" borderId="1" xfId="3" applyNumberFormat="1" applyBorder="1" applyProtection="1">
      <protection hidden="1"/>
    </xf>
    <xf numFmtId="3" fontId="10" fillId="0" borderId="1" xfId="3" applyNumberFormat="1" applyFont="1" applyBorder="1" applyProtection="1">
      <protection hidden="1"/>
    </xf>
    <xf numFmtId="3" fontId="9" fillId="0" borderId="1" xfId="4" applyNumberFormat="1" applyFont="1" applyBorder="1" applyAlignment="1" applyProtection="1">
      <alignment horizontal="center" vertical="center" wrapText="1"/>
      <protection hidden="1"/>
    </xf>
    <xf numFmtId="3" fontId="15" fillId="0" borderId="1" xfId="3" applyNumberFormat="1" applyFont="1" applyBorder="1" applyProtection="1">
      <protection hidden="1"/>
    </xf>
    <xf numFmtId="3" fontId="7" fillId="9" borderId="16" xfId="4" applyNumberFormat="1" applyFont="1" applyFill="1" applyBorder="1" applyAlignment="1" applyProtection="1">
      <alignment horizontal="center" vertical="center" wrapText="1"/>
      <protection hidden="1"/>
    </xf>
    <xf numFmtId="0" fontId="23" fillId="6" borderId="1" xfId="0" quotePrefix="1" applyFont="1" applyFill="1" applyBorder="1" applyAlignment="1" applyProtection="1">
      <alignment horizontal="center" vertical="center" wrapText="1" readingOrder="1"/>
      <protection hidden="1"/>
    </xf>
    <xf numFmtId="0" fontId="28" fillId="6" borderId="1" xfId="0" quotePrefix="1" applyFont="1" applyFill="1" applyBorder="1" applyAlignment="1" applyProtection="1">
      <alignment horizontal="center" vertical="center" wrapText="1" readingOrder="1"/>
      <protection hidden="1"/>
    </xf>
    <xf numFmtId="0" fontId="23" fillId="6" borderId="1" xfId="0" applyFont="1" applyFill="1" applyBorder="1" applyAlignment="1" applyProtection="1">
      <alignment horizontal="center" vertical="center" wrapText="1" readingOrder="1"/>
      <protection hidden="1"/>
    </xf>
    <xf numFmtId="0" fontId="23" fillId="0" borderId="1" xfId="0" applyFont="1" applyBorder="1" applyAlignment="1" applyProtection="1">
      <alignment horizontal="center" vertical="center" wrapText="1" readingOrder="1"/>
      <protection hidden="1"/>
    </xf>
    <xf numFmtId="0" fontId="23" fillId="0" borderId="1" xfId="0" applyFont="1" applyBorder="1" applyAlignment="1">
      <alignment horizontal="center" vertical="center" wrapText="1" readingOrder="1"/>
    </xf>
    <xf numFmtId="0" fontId="29" fillId="0" borderId="1" xfId="0" applyFont="1" applyBorder="1" applyAlignment="1">
      <alignment horizontal="center" vertical="center" wrapText="1" readingOrder="1"/>
    </xf>
    <xf numFmtId="0" fontId="29" fillId="6" borderId="1" xfId="0" applyFont="1" applyFill="1" applyBorder="1" applyAlignment="1" applyProtection="1">
      <alignment horizontal="center" vertical="center" wrapText="1" readingOrder="1"/>
      <protection hidden="1"/>
    </xf>
    <xf numFmtId="0" fontId="29" fillId="0" borderId="1" xfId="0" applyFont="1" applyBorder="1" applyAlignment="1" applyProtection="1">
      <alignment horizontal="center" vertical="center" wrapText="1" readingOrder="1"/>
      <protection hidden="1"/>
    </xf>
    <xf numFmtId="0" fontId="34" fillId="0" borderId="1" xfId="0" applyFont="1" applyBorder="1" applyAlignment="1">
      <alignment horizontal="center" vertical="center" wrapText="1" readingOrder="1"/>
    </xf>
    <xf numFmtId="0" fontId="23" fillId="6" borderId="1" xfId="0" applyFont="1" applyFill="1" applyBorder="1" applyAlignment="1">
      <alignment horizontal="center" vertical="center" wrapText="1" readingOrder="1"/>
    </xf>
    <xf numFmtId="0" fontId="36" fillId="6" borderId="1" xfId="0" applyFont="1" applyFill="1" applyBorder="1" applyAlignment="1">
      <alignment horizontal="center" vertical="center" wrapText="1" readingOrder="1"/>
    </xf>
    <xf numFmtId="0" fontId="29" fillId="6" borderId="1" xfId="0" quotePrefix="1" applyFont="1" applyFill="1" applyBorder="1" applyAlignment="1" applyProtection="1">
      <alignment horizontal="center" vertical="center" wrapText="1" readingOrder="1"/>
      <protection hidden="1"/>
    </xf>
    <xf numFmtId="0" fontId="34" fillId="6" borderId="1" xfId="0" applyFont="1" applyFill="1" applyBorder="1" applyAlignment="1">
      <alignment horizontal="center" vertical="center" wrapText="1" readingOrder="1"/>
    </xf>
    <xf numFmtId="0" fontId="28" fillId="0" borderId="1" xfId="0" applyFont="1" applyBorder="1" applyAlignment="1">
      <alignment horizontal="center" vertical="center" wrapText="1" readingOrder="1"/>
    </xf>
    <xf numFmtId="0" fontId="23" fillId="0" borderId="1" xfId="0" quotePrefix="1" applyFont="1" applyBorder="1" applyAlignment="1">
      <alignment horizontal="center" vertical="center" wrapText="1" readingOrder="1"/>
    </xf>
    <xf numFmtId="0" fontId="23" fillId="2" borderId="1" xfId="0" applyFont="1" applyFill="1" applyBorder="1" applyAlignment="1" applyProtection="1">
      <alignment horizontal="center" vertical="center" wrapText="1" readingOrder="1"/>
      <protection hidden="1"/>
    </xf>
    <xf numFmtId="0" fontId="29" fillId="0" borderId="1" xfId="0" quotePrefix="1" applyFont="1" applyBorder="1" applyAlignment="1" applyProtection="1">
      <alignment horizontal="center" vertical="center" wrapText="1" readingOrder="1"/>
      <protection hidden="1"/>
    </xf>
    <xf numFmtId="0" fontId="28" fillId="0" borderId="1" xfId="0" quotePrefix="1" applyFont="1" applyBorder="1" applyAlignment="1" applyProtection="1">
      <alignment horizontal="center" vertical="center" wrapText="1" readingOrder="1"/>
      <protection hidden="1"/>
    </xf>
    <xf numFmtId="0" fontId="23" fillId="0" borderId="1" xfId="0" quotePrefix="1" applyFont="1" applyBorder="1" applyAlignment="1" applyProtection="1">
      <alignment horizontal="center" vertical="center" wrapText="1" readingOrder="1"/>
      <protection hidden="1"/>
    </xf>
    <xf numFmtId="0" fontId="27" fillId="3" borderId="1" xfId="0" applyFont="1" applyFill="1" applyBorder="1" applyAlignment="1" applyProtection="1">
      <alignment horizontal="center" vertical="center" wrapText="1" readingOrder="1"/>
      <protection hidden="1"/>
    </xf>
    <xf numFmtId="0" fontId="29" fillId="2" borderId="1" xfId="0" quotePrefix="1" applyFont="1" applyFill="1" applyBorder="1" applyAlignment="1">
      <alignment horizontal="center" vertical="center" wrapText="1" readingOrder="1"/>
    </xf>
    <xf numFmtId="0" fontId="29" fillId="6" borderId="1" xfId="0" quotePrefix="1" applyFont="1" applyFill="1" applyBorder="1" applyAlignment="1">
      <alignment horizontal="center" vertical="center" wrapText="1" readingOrder="1"/>
    </xf>
    <xf numFmtId="0" fontId="28" fillId="0" borderId="1" xfId="2" quotePrefix="1" applyFont="1" applyBorder="1" applyAlignment="1" applyProtection="1">
      <alignment horizontal="center" vertical="center" wrapText="1" readingOrder="1"/>
    </xf>
    <xf numFmtId="0" fontId="28" fillId="6" borderId="1" xfId="2" quotePrefix="1" applyFont="1" applyFill="1" applyBorder="1" applyAlignment="1" applyProtection="1">
      <alignment horizontal="center" vertical="center" wrapText="1" readingOrder="1"/>
    </xf>
    <xf numFmtId="0" fontId="29" fillId="6" borderId="1" xfId="0" applyFont="1" applyFill="1" applyBorder="1" applyAlignment="1">
      <alignment horizontal="center" vertical="center" wrapText="1" readingOrder="1"/>
    </xf>
    <xf numFmtId="0" fontId="28" fillId="0" borderId="1" xfId="2" applyFont="1" applyBorder="1" applyAlignment="1" applyProtection="1">
      <alignment horizontal="center" vertical="center" wrapText="1" readingOrder="1"/>
    </xf>
    <xf numFmtId="0" fontId="28" fillId="6" borderId="1" xfId="0" applyFont="1" applyFill="1" applyBorder="1" applyAlignment="1">
      <alignment horizontal="center" vertical="center" wrapText="1" readingOrder="1"/>
    </xf>
    <xf numFmtId="0" fontId="28" fillId="2" borderId="1" xfId="2" applyFont="1" applyFill="1" applyBorder="1" applyAlignment="1" applyProtection="1">
      <alignment horizontal="center" vertical="center" wrapText="1" readingOrder="1"/>
    </xf>
    <xf numFmtId="0" fontId="28" fillId="6" borderId="1" xfId="2" applyFont="1" applyFill="1" applyBorder="1" applyAlignment="1" applyProtection="1">
      <alignment horizontal="center" vertical="center" wrapText="1" readingOrder="1"/>
    </xf>
    <xf numFmtId="0" fontId="28" fillId="2" borderId="1" xfId="0" applyFont="1" applyFill="1" applyBorder="1" applyAlignment="1" applyProtection="1">
      <alignment horizontal="center" vertical="center" wrapText="1" readingOrder="1"/>
      <protection hidden="1"/>
    </xf>
    <xf numFmtId="0" fontId="23" fillId="0" borderId="1" xfId="0" applyFont="1" applyBorder="1" applyAlignment="1" applyProtection="1">
      <alignment horizontal="center" vertical="center" readingOrder="1"/>
      <protection hidden="1"/>
    </xf>
    <xf numFmtId="0" fontId="36" fillId="0" borderId="1" xfId="0" quotePrefix="1" applyFont="1" applyBorder="1" applyAlignment="1">
      <alignment horizontal="center" vertical="center" wrapText="1" readingOrder="1"/>
    </xf>
    <xf numFmtId="0" fontId="36" fillId="0" borderId="1" xfId="0" applyFont="1" applyBorder="1" applyAlignment="1">
      <alignment horizontal="center" vertical="center" wrapText="1" readingOrder="1"/>
    </xf>
    <xf numFmtId="0" fontId="34" fillId="2" borderId="1" xfId="0" applyFont="1" applyFill="1" applyBorder="1" applyAlignment="1">
      <alignment horizontal="center" vertical="center" wrapText="1" readingOrder="1"/>
    </xf>
    <xf numFmtId="0" fontId="36" fillId="2" borderId="1" xfId="0" applyFont="1" applyFill="1" applyBorder="1" applyAlignment="1">
      <alignment horizontal="center" vertical="center" wrapText="1" readingOrder="1"/>
    </xf>
    <xf numFmtId="0" fontId="23" fillId="0" borderId="5" xfId="0" applyFont="1" applyBorder="1" applyAlignment="1" applyProtection="1">
      <alignment horizontal="center" vertical="center" wrapText="1" readingOrder="1"/>
      <protection hidden="1"/>
    </xf>
    <xf numFmtId="0" fontId="23" fillId="0" borderId="0" xfId="0" applyFont="1" applyAlignment="1" applyProtection="1">
      <alignment horizontal="center" vertical="center" wrapText="1" readingOrder="1"/>
      <protection hidden="1"/>
    </xf>
    <xf numFmtId="0" fontId="23" fillId="0" borderId="1" xfId="0" quotePrefix="1" applyFont="1" applyBorder="1" applyAlignment="1" applyProtection="1">
      <alignment horizontal="center" vertical="center" readingOrder="1"/>
      <protection hidden="1"/>
    </xf>
    <xf numFmtId="0" fontId="29" fillId="2" borderId="1" xfId="0" applyFont="1" applyFill="1" applyBorder="1" applyAlignment="1" applyProtection="1">
      <alignment horizontal="center" vertical="center" wrapText="1" readingOrder="1"/>
      <protection hidden="1"/>
    </xf>
    <xf numFmtId="0" fontId="23" fillId="6" borderId="1" xfId="0" quotePrefix="1" applyFont="1" applyFill="1" applyBorder="1" applyAlignment="1">
      <alignment horizontal="center" vertical="center" wrapText="1" readingOrder="1"/>
    </xf>
    <xf numFmtId="0" fontId="36" fillId="6" borderId="1" xfId="0" quotePrefix="1" applyFont="1" applyFill="1" applyBorder="1" applyAlignment="1">
      <alignment horizontal="center" vertical="center" wrapText="1" readingOrder="1"/>
    </xf>
    <xf numFmtId="0" fontId="34" fillId="6" borderId="1" xfId="0" quotePrefix="1" applyFont="1" applyFill="1" applyBorder="1" applyAlignment="1">
      <alignment horizontal="center" vertical="center" wrapText="1" readingOrder="1"/>
    </xf>
    <xf numFmtId="3" fontId="39" fillId="0" borderId="1" xfId="3" quotePrefix="1" applyNumberFormat="1" applyFont="1" applyBorder="1" applyAlignment="1" applyProtection="1">
      <alignment horizontal="center" vertical="center" wrapText="1"/>
      <protection hidden="1"/>
    </xf>
    <xf numFmtId="3" fontId="27" fillId="6" borderId="1" xfId="0" applyNumberFormat="1" applyFont="1" applyFill="1" applyBorder="1" applyAlignment="1" applyProtection="1">
      <alignment horizontal="center" vertical="center" readingOrder="1"/>
      <protection hidden="1"/>
    </xf>
    <xf numFmtId="0" fontId="27" fillId="6" borderId="1" xfId="0" applyFont="1" applyFill="1" applyBorder="1" applyAlignment="1" applyProtection="1">
      <alignment horizontal="center" vertical="center" readingOrder="1"/>
      <protection hidden="1"/>
    </xf>
    <xf numFmtId="0" fontId="44" fillId="0" borderId="1" xfId="0" applyFont="1" applyBorder="1" applyAlignment="1" applyProtection="1">
      <alignment horizontal="center" vertical="center" wrapText="1" readingOrder="1"/>
      <protection hidden="1"/>
    </xf>
    <xf numFmtId="0" fontId="29" fillId="2" borderId="7" xfId="0" applyFont="1" applyFill="1" applyBorder="1" applyAlignment="1" applyProtection="1">
      <alignment horizontal="center" vertical="center" wrapText="1" readingOrder="2"/>
      <protection hidden="1"/>
    </xf>
    <xf numFmtId="0" fontId="28" fillId="6" borderId="1" xfId="0" quotePrefix="1" applyFont="1" applyFill="1" applyBorder="1" applyAlignment="1">
      <alignment horizontal="center" vertical="center" wrapText="1" readingOrder="1"/>
    </xf>
    <xf numFmtId="3" fontId="29" fillId="0" borderId="1" xfId="0" applyNumberFormat="1" applyFont="1" applyBorder="1" applyAlignment="1">
      <alignment horizontal="center" vertical="center" wrapText="1" readingOrder="1"/>
    </xf>
    <xf numFmtId="0" fontId="29" fillId="0" borderId="1" xfId="0" quotePrefix="1" applyFont="1" applyBorder="1" applyAlignment="1">
      <alignment horizontal="center" vertical="center" wrapText="1" readingOrder="1"/>
    </xf>
    <xf numFmtId="9" fontId="23" fillId="0" borderId="1" xfId="1" applyFont="1" applyBorder="1" applyAlignment="1" applyProtection="1">
      <alignment horizontal="center" vertical="center" wrapText="1" readingOrder="1"/>
      <protection hidden="1"/>
    </xf>
    <xf numFmtId="9" fontId="29" fillId="0" borderId="1" xfId="1" applyFont="1" applyBorder="1" applyAlignment="1" applyProtection="1">
      <alignment horizontal="center" vertical="center" wrapText="1" readingOrder="1"/>
      <protection hidden="1"/>
    </xf>
    <xf numFmtId="0" fontId="7" fillId="2" borderId="1" xfId="0" applyFont="1" applyFill="1" applyBorder="1" applyAlignment="1" applyProtection="1">
      <alignment horizontal="center" vertical="center" wrapText="1" readingOrder="1"/>
      <protection hidden="1"/>
    </xf>
    <xf numFmtId="0" fontId="28" fillId="2" borderId="1" xfId="0" quotePrefix="1" applyFont="1" applyFill="1" applyBorder="1" applyAlignment="1" applyProtection="1">
      <alignment horizontal="center" vertical="center" wrapText="1" readingOrder="1"/>
      <protection hidden="1"/>
    </xf>
    <xf numFmtId="0" fontId="32" fillId="0" borderId="1" xfId="0" quotePrefix="1" applyFont="1" applyBorder="1" applyAlignment="1">
      <alignment horizontal="center" vertical="center" wrapText="1" readingOrder="1"/>
    </xf>
    <xf numFmtId="0" fontId="40" fillId="0" borderId="1" xfId="0" applyFont="1" applyBorder="1" applyAlignment="1">
      <alignment horizontal="center" wrapText="1" readingOrder="1"/>
    </xf>
    <xf numFmtId="0" fontId="25" fillId="0" borderId="1" xfId="0" quotePrefix="1" applyFont="1" applyBorder="1" applyAlignment="1" applyProtection="1">
      <alignment horizontal="center" vertical="center" wrapText="1" readingOrder="1"/>
      <protection hidden="1"/>
    </xf>
    <xf numFmtId="0" fontId="31" fillId="0" borderId="1" xfId="0" quotePrefix="1" applyFont="1" applyBorder="1" applyAlignment="1">
      <alignment horizontal="center" vertical="center" wrapText="1" readingOrder="1"/>
    </xf>
    <xf numFmtId="3" fontId="23" fillId="0" borderId="0" xfId="0" applyNumberFormat="1" applyFont="1" applyAlignment="1" applyProtection="1">
      <alignment horizontal="center" readingOrder="1"/>
      <protection hidden="1"/>
    </xf>
    <xf numFmtId="1" fontId="23" fillId="0" borderId="0" xfId="0" applyNumberFormat="1" applyFont="1" applyAlignment="1" applyProtection="1">
      <alignment horizontal="center" readingOrder="1"/>
      <protection hidden="1"/>
    </xf>
    <xf numFmtId="0" fontId="27" fillId="3" borderId="4" xfId="0" applyFont="1" applyFill="1" applyBorder="1" applyAlignment="1" applyProtection="1">
      <alignment horizontal="center" vertical="center" wrapText="1" readingOrder="1"/>
      <protection hidden="1"/>
    </xf>
    <xf numFmtId="0" fontId="27" fillId="3" borderId="1" xfId="0" quotePrefix="1" applyFont="1" applyFill="1" applyBorder="1" applyAlignment="1" applyProtection="1">
      <alignment horizontal="center" vertical="center" wrapText="1" readingOrder="1"/>
      <protection hidden="1"/>
    </xf>
    <xf numFmtId="0" fontId="8" fillId="3" borderId="4" xfId="0" applyFont="1" applyFill="1" applyBorder="1" applyAlignment="1" applyProtection="1">
      <alignment horizontal="center" vertical="center" wrapText="1" readingOrder="1"/>
      <protection hidden="1"/>
    </xf>
    <xf numFmtId="3" fontId="23" fillId="0" borderId="0" xfId="0" applyNumberFormat="1" applyFont="1" applyAlignment="1" applyProtection="1">
      <alignment horizontal="center" vertical="center" readingOrder="1"/>
      <protection hidden="1"/>
    </xf>
    <xf numFmtId="0" fontId="23" fillId="0" borderId="0" xfId="0" applyFont="1" applyAlignment="1" applyProtection="1">
      <alignment horizontal="center" vertical="center" readingOrder="1"/>
      <protection hidden="1"/>
    </xf>
    <xf numFmtId="0" fontId="23" fillId="6" borderId="1" xfId="0" applyFont="1" applyFill="1" applyBorder="1" applyAlignment="1" applyProtection="1">
      <alignment horizontal="center" vertical="center" readingOrder="1"/>
      <protection hidden="1"/>
    </xf>
    <xf numFmtId="0" fontId="30" fillId="6" borderId="1" xfId="0" applyFont="1" applyFill="1" applyBorder="1" applyAlignment="1" applyProtection="1">
      <alignment horizontal="center" vertical="center" readingOrder="1"/>
      <protection hidden="1"/>
    </xf>
    <xf numFmtId="0" fontId="35" fillId="6" borderId="1" xfId="0" applyFont="1" applyFill="1" applyBorder="1" applyAlignment="1" applyProtection="1">
      <alignment horizontal="center" readingOrder="1"/>
      <protection hidden="1"/>
    </xf>
    <xf numFmtId="0" fontId="23" fillId="0" borderId="0" xfId="0" applyFont="1" applyAlignment="1" applyProtection="1">
      <alignment horizontal="center" readingOrder="1"/>
      <protection hidden="1"/>
    </xf>
    <xf numFmtId="0" fontId="30" fillId="0" borderId="1" xfId="0" applyFont="1" applyBorder="1" applyAlignment="1" applyProtection="1">
      <alignment horizontal="center" vertical="center" readingOrder="1"/>
      <protection hidden="1"/>
    </xf>
    <xf numFmtId="0" fontId="23" fillId="0" borderId="1" xfId="0" applyFont="1" applyBorder="1" applyAlignment="1" applyProtection="1">
      <alignment horizontal="center" readingOrder="1"/>
      <protection hidden="1"/>
    </xf>
    <xf numFmtId="9" fontId="23" fillId="0" borderId="0" xfId="0" applyNumberFormat="1" applyFont="1" applyAlignment="1" applyProtection="1">
      <alignment horizontal="center" vertical="center" readingOrder="1"/>
      <protection hidden="1"/>
    </xf>
    <xf numFmtId="0" fontId="23" fillId="6" borderId="1" xfId="0" applyFont="1" applyFill="1" applyBorder="1" applyAlignment="1" applyProtection="1">
      <alignment horizontal="center" readingOrder="1"/>
      <protection hidden="1"/>
    </xf>
    <xf numFmtId="0" fontId="29" fillId="0" borderId="1" xfId="0" applyFont="1" applyBorder="1" applyAlignment="1">
      <alignment horizontal="center" vertical="center" readingOrder="1"/>
    </xf>
    <xf numFmtId="0" fontId="27" fillId="0" borderId="0" xfId="0" applyFont="1" applyAlignment="1" applyProtection="1">
      <alignment horizontal="center" vertical="center" readingOrder="1"/>
      <protection hidden="1"/>
    </xf>
    <xf numFmtId="0" fontId="33" fillId="0" borderId="1" xfId="0" applyFont="1" applyBorder="1" applyAlignment="1" applyProtection="1">
      <alignment horizontal="center" vertical="center" wrapText="1" readingOrder="1"/>
      <protection hidden="1"/>
    </xf>
    <xf numFmtId="0" fontId="35" fillId="0" borderId="1" xfId="0" applyFont="1" applyBorder="1" applyAlignment="1" applyProtection="1">
      <alignment horizontal="center" readingOrder="1"/>
      <protection hidden="1"/>
    </xf>
    <xf numFmtId="0" fontId="9" fillId="0" borderId="1" xfId="0" applyFont="1" applyBorder="1" applyAlignment="1" applyProtection="1">
      <alignment horizontal="center" vertical="center" wrapText="1" readingOrder="1"/>
      <protection hidden="1"/>
    </xf>
    <xf numFmtId="0" fontId="35" fillId="0" borderId="1" xfId="0" applyFont="1" applyBorder="1" applyAlignment="1" applyProtection="1">
      <alignment horizontal="center" vertical="center" readingOrder="1"/>
      <protection hidden="1"/>
    </xf>
    <xf numFmtId="0" fontId="35" fillId="6" borderId="1" xfId="0" applyFont="1" applyFill="1" applyBorder="1" applyAlignment="1" applyProtection="1">
      <alignment horizontal="center" vertical="center" readingOrder="1"/>
      <protection hidden="1"/>
    </xf>
    <xf numFmtId="0" fontId="23" fillId="6" borderId="1" xfId="0" quotePrefix="1" applyFont="1" applyFill="1" applyBorder="1" applyAlignment="1" applyProtection="1">
      <alignment horizontal="center" vertical="center" readingOrder="1"/>
      <protection hidden="1"/>
    </xf>
    <xf numFmtId="0" fontId="28" fillId="6" borderId="1" xfId="0" applyFont="1" applyFill="1" applyBorder="1" applyAlignment="1" applyProtection="1">
      <alignment horizontal="center" vertical="center" readingOrder="1"/>
      <protection hidden="1"/>
    </xf>
    <xf numFmtId="0" fontId="41" fillId="6" borderId="1" xfId="0" applyFont="1" applyFill="1" applyBorder="1" applyAlignment="1" applyProtection="1">
      <alignment horizontal="center" vertical="center" readingOrder="1"/>
      <protection hidden="1"/>
    </xf>
    <xf numFmtId="0" fontId="28" fillId="0" borderId="1" xfId="0" applyFont="1" applyBorder="1" applyAlignment="1">
      <alignment horizontal="center" vertical="center" readingOrder="1"/>
    </xf>
    <xf numFmtId="0" fontId="28" fillId="0" borderId="1" xfId="0" applyFont="1" applyBorder="1" applyAlignment="1" applyProtection="1">
      <alignment horizontal="center" vertical="center" readingOrder="1"/>
      <protection hidden="1"/>
    </xf>
    <xf numFmtId="0" fontId="28" fillId="6" borderId="1" xfId="0" quotePrefix="1" applyFont="1" applyFill="1" applyBorder="1" applyAlignment="1" applyProtection="1">
      <alignment horizontal="center" vertical="center" readingOrder="1"/>
      <protection hidden="1"/>
    </xf>
    <xf numFmtId="0" fontId="41" fillId="0" borderId="1" xfId="0" applyFont="1" applyBorder="1" applyAlignment="1" applyProtection="1">
      <alignment horizontal="center" readingOrder="1"/>
      <protection hidden="1"/>
    </xf>
    <xf numFmtId="0" fontId="35" fillId="2" borderId="1" xfId="0" applyFont="1" applyFill="1" applyBorder="1" applyAlignment="1" applyProtection="1">
      <alignment horizontal="center" readingOrder="1"/>
      <protection hidden="1"/>
    </xf>
    <xf numFmtId="0" fontId="23" fillId="2" borderId="1" xfId="0" applyFont="1" applyFill="1" applyBorder="1" applyAlignment="1" applyProtection="1">
      <alignment horizontal="center" vertical="center" readingOrder="1"/>
      <protection hidden="1"/>
    </xf>
    <xf numFmtId="0" fontId="28" fillId="2" borderId="1" xfId="0" applyFont="1" applyFill="1" applyBorder="1" applyAlignment="1" applyProtection="1">
      <alignment horizontal="center" vertical="center" readingOrder="1"/>
      <protection hidden="1"/>
    </xf>
    <xf numFmtId="0" fontId="42" fillId="2" borderId="1" xfId="0" applyFont="1" applyFill="1" applyBorder="1" applyAlignment="1" applyProtection="1">
      <alignment horizontal="center" wrapText="1" readingOrder="1"/>
      <protection hidden="1"/>
    </xf>
    <xf numFmtId="0" fontId="37" fillId="0" borderId="1" xfId="0" applyFont="1" applyBorder="1" applyAlignment="1">
      <alignment horizontal="center" vertical="center" wrapText="1" readingOrder="1"/>
    </xf>
    <xf numFmtId="0" fontId="27" fillId="0" borderId="1" xfId="0" applyFont="1" applyBorder="1" applyAlignment="1" applyProtection="1">
      <alignment horizontal="center" vertical="center" wrapText="1" readingOrder="1"/>
      <protection hidden="1"/>
    </xf>
    <xf numFmtId="3" fontId="23" fillId="0" borderId="0" xfId="0" applyNumberFormat="1" applyFont="1" applyAlignment="1" applyProtection="1">
      <alignment horizontal="center" wrapText="1" readingOrder="1"/>
      <protection hidden="1"/>
    </xf>
    <xf numFmtId="0" fontId="28" fillId="0" borderId="1" xfId="0" quotePrefix="1" applyFont="1" applyBorder="1" applyAlignment="1" applyProtection="1">
      <alignment horizontal="center" vertical="center" readingOrder="1"/>
      <protection hidden="1"/>
    </xf>
    <xf numFmtId="0" fontId="23" fillId="0" borderId="1" xfId="0" applyFont="1" applyBorder="1" applyAlignment="1">
      <alignment horizontal="center" vertical="center" readingOrder="1"/>
    </xf>
    <xf numFmtId="3" fontId="23" fillId="0" borderId="0" xfId="0" quotePrefix="1" applyNumberFormat="1" applyFont="1" applyAlignment="1" applyProtection="1">
      <alignment horizontal="center" vertical="center" wrapText="1" readingOrder="1"/>
      <protection hidden="1"/>
    </xf>
    <xf numFmtId="0" fontId="43" fillId="0" borderId="1" xfId="0" applyFont="1" applyBorder="1" applyAlignment="1">
      <alignment horizontal="center" vertical="center" wrapText="1" readingOrder="1"/>
    </xf>
    <xf numFmtId="0" fontId="27" fillId="2" borderId="1" xfId="0" applyFont="1" applyFill="1" applyBorder="1" applyAlignment="1">
      <alignment horizontal="center" vertical="center" readingOrder="1"/>
    </xf>
    <xf numFmtId="3" fontId="29" fillId="0" borderId="0" xfId="0" applyNumberFormat="1" applyFont="1" applyAlignment="1" applyProtection="1">
      <alignment horizontal="center" vertical="center" wrapText="1" readingOrder="1"/>
      <protection hidden="1"/>
    </xf>
    <xf numFmtId="0" fontId="29" fillId="0" borderId="0" xfId="0" applyFont="1" applyAlignment="1" applyProtection="1">
      <alignment horizontal="center" vertical="center" wrapText="1" readingOrder="1"/>
      <protection hidden="1"/>
    </xf>
    <xf numFmtId="3" fontId="29" fillId="0" borderId="0" xfId="0" quotePrefix="1" applyNumberFormat="1" applyFont="1" applyAlignment="1" applyProtection="1">
      <alignment horizontal="center" vertical="center" wrapText="1" readingOrder="1"/>
      <protection hidden="1"/>
    </xf>
    <xf numFmtId="0" fontId="7" fillId="0" borderId="1" xfId="0" applyFont="1" applyBorder="1" applyAlignment="1" applyProtection="1">
      <alignment horizontal="center" vertical="center" wrapText="1" readingOrder="1"/>
      <protection hidden="1"/>
    </xf>
    <xf numFmtId="0" fontId="23" fillId="2" borderId="0" xfId="0" applyFont="1" applyFill="1" applyAlignment="1" applyProtection="1">
      <alignment horizontal="center" readingOrder="1"/>
      <protection hidden="1"/>
    </xf>
    <xf numFmtId="0" fontId="35" fillId="0" borderId="1" xfId="0" applyFont="1" applyBorder="1" applyAlignment="1">
      <alignment horizontal="center" readingOrder="1"/>
    </xf>
    <xf numFmtId="3" fontId="29" fillId="0" borderId="1" xfId="0" applyNumberFormat="1" applyFont="1" applyBorder="1" applyAlignment="1">
      <alignment horizontal="center" vertical="center" readingOrder="1"/>
    </xf>
    <xf numFmtId="0" fontId="23" fillId="2" borderId="1" xfId="0" applyFont="1" applyFill="1" applyBorder="1" applyAlignment="1" applyProtection="1">
      <alignment horizontal="center" readingOrder="1"/>
      <protection hidden="1"/>
    </xf>
    <xf numFmtId="3" fontId="23" fillId="2" borderId="0" xfId="0" applyNumberFormat="1" applyFont="1" applyFill="1" applyAlignment="1" applyProtection="1">
      <alignment horizontal="center" readingOrder="1"/>
      <protection hidden="1"/>
    </xf>
    <xf numFmtId="9" fontId="23" fillId="0" borderId="1" xfId="0" applyNumberFormat="1" applyFont="1" applyBorder="1" applyAlignment="1" applyProtection="1">
      <alignment horizontal="center" vertical="center" readingOrder="1"/>
      <protection hidden="1"/>
    </xf>
    <xf numFmtId="9" fontId="23" fillId="6" borderId="1" xfId="0" applyNumberFormat="1" applyFont="1" applyFill="1" applyBorder="1" applyAlignment="1" applyProtection="1">
      <alignment horizontal="center" vertical="center" readingOrder="1"/>
      <protection hidden="1"/>
    </xf>
    <xf numFmtId="1" fontId="23" fillId="0" borderId="0" xfId="0" applyNumberFormat="1" applyFont="1" applyAlignment="1" applyProtection="1">
      <alignment horizontal="center" vertical="center" readingOrder="1"/>
      <protection hidden="1"/>
    </xf>
    <xf numFmtId="0" fontId="29" fillId="2" borderId="6" xfId="0" applyFont="1" applyFill="1" applyBorder="1" applyAlignment="1" applyProtection="1">
      <alignment horizontal="center" vertical="center" wrapText="1" readingOrder="1"/>
      <protection hidden="1"/>
    </xf>
    <xf numFmtId="3" fontId="27" fillId="0" borderId="0" xfId="0" applyNumberFormat="1" applyFont="1" applyAlignment="1" applyProtection="1">
      <alignment horizontal="center" vertical="center" readingOrder="1"/>
      <protection hidden="1"/>
    </xf>
    <xf numFmtId="0" fontId="29" fillId="0" borderId="1" xfId="0" applyFont="1" applyBorder="1" applyAlignment="1" applyProtection="1">
      <alignment horizontal="center" vertical="center" textRotation="90" wrapText="1" readingOrder="1"/>
      <protection hidden="1"/>
    </xf>
    <xf numFmtId="3" fontId="23" fillId="0" borderId="0" xfId="4" applyNumberFormat="1" applyFont="1" applyBorder="1" applyAlignment="1" applyProtection="1">
      <alignment horizontal="center" vertical="center" wrapText="1" readingOrder="1"/>
      <protection hidden="1"/>
    </xf>
    <xf numFmtId="3" fontId="28" fillId="0" borderId="0" xfId="0" quotePrefix="1" applyNumberFormat="1" applyFont="1" applyAlignment="1" applyProtection="1">
      <alignment horizontal="center" vertical="center" readingOrder="1"/>
      <protection hidden="1"/>
    </xf>
    <xf numFmtId="0" fontId="28" fillId="0" borderId="0" xfId="0" quotePrefix="1" applyFont="1" applyAlignment="1" applyProtection="1">
      <alignment horizontal="center" vertical="center" readingOrder="1"/>
      <protection hidden="1"/>
    </xf>
    <xf numFmtId="9" fontId="28" fillId="0" borderId="0" xfId="0" quotePrefix="1" applyNumberFormat="1" applyFont="1" applyAlignment="1" applyProtection="1">
      <alignment horizontal="center" vertical="center" readingOrder="1"/>
      <protection hidden="1"/>
    </xf>
    <xf numFmtId="9" fontId="23" fillId="6" borderId="1" xfId="0" applyNumberFormat="1" applyFont="1" applyFill="1" applyBorder="1" applyAlignment="1">
      <alignment horizontal="center" vertical="center" readingOrder="1"/>
    </xf>
    <xf numFmtId="0" fontId="23" fillId="6" borderId="1" xfId="0" applyFont="1" applyFill="1" applyBorder="1" applyAlignment="1">
      <alignment horizontal="center" readingOrder="1"/>
    </xf>
    <xf numFmtId="0" fontId="23" fillId="6" borderId="1" xfId="0" applyFont="1" applyFill="1" applyBorder="1" applyAlignment="1">
      <alignment horizontal="center" vertical="center" readingOrder="1"/>
    </xf>
    <xf numFmtId="0" fontId="23" fillId="6" borderId="1" xfId="0" applyFont="1" applyFill="1" applyBorder="1" applyAlignment="1" applyProtection="1">
      <alignment horizontal="center" shrinkToFit="1" readingOrder="1"/>
      <protection hidden="1"/>
    </xf>
    <xf numFmtId="0" fontId="37" fillId="6" borderId="1" xfId="0" applyFont="1" applyFill="1" applyBorder="1" applyAlignment="1">
      <alignment horizontal="center" vertical="center" wrapText="1" readingOrder="1"/>
    </xf>
    <xf numFmtId="3" fontId="23" fillId="0" borderId="0" xfId="0" quotePrefix="1" applyNumberFormat="1" applyFont="1" applyAlignment="1" applyProtection="1">
      <alignment horizontal="center" wrapText="1" readingOrder="1"/>
      <protection hidden="1"/>
    </xf>
    <xf numFmtId="0" fontId="29" fillId="6" borderId="1" xfId="0" applyFont="1" applyFill="1" applyBorder="1" applyAlignment="1" applyProtection="1">
      <alignment horizontal="center" vertical="center" wrapText="1" shrinkToFit="1" readingOrder="1"/>
      <protection hidden="1"/>
    </xf>
    <xf numFmtId="0" fontId="28" fillId="0" borderId="0" xfId="0" applyFont="1" applyAlignment="1" applyProtection="1">
      <alignment horizontal="center" vertical="center" wrapText="1" readingOrder="1"/>
      <protection hidden="1"/>
    </xf>
    <xf numFmtId="0" fontId="7" fillId="6" borderId="1" xfId="0" applyFont="1" applyFill="1" applyBorder="1" applyAlignment="1" applyProtection="1">
      <alignment horizontal="center" vertical="center" wrapText="1" readingOrder="1"/>
      <protection hidden="1"/>
    </xf>
    <xf numFmtId="0" fontId="23" fillId="2" borderId="1" xfId="0" applyFont="1" applyFill="1" applyBorder="1" applyAlignment="1">
      <alignment horizontal="center" vertical="center" readingOrder="1"/>
    </xf>
    <xf numFmtId="0" fontId="23" fillId="0" borderId="1" xfId="0" applyFont="1" applyBorder="1" applyAlignment="1">
      <alignment horizontal="center" readingOrder="1"/>
    </xf>
    <xf numFmtId="0" fontId="11" fillId="6" borderId="1" xfId="0" applyFont="1" applyFill="1" applyBorder="1" applyAlignment="1" applyProtection="1">
      <alignment horizontal="center" vertical="center" wrapText="1" readingOrder="1"/>
      <protection hidden="1"/>
    </xf>
    <xf numFmtId="3" fontId="9" fillId="0" borderId="1" xfId="3" quotePrefix="1" applyNumberFormat="1" applyFont="1" applyBorder="1" applyAlignment="1" applyProtection="1">
      <alignment horizontal="center" vertical="center" wrapText="1"/>
      <protection hidden="1"/>
    </xf>
    <xf numFmtId="0" fontId="28" fillId="5" borderId="1" xfId="0" quotePrefix="1" applyFont="1" applyFill="1" applyBorder="1" applyAlignment="1" applyProtection="1">
      <alignment horizontal="center" vertical="center" readingOrder="1"/>
      <protection hidden="1"/>
    </xf>
    <xf numFmtId="0" fontId="28" fillId="5" borderId="1" xfId="0" applyFont="1" applyFill="1" applyBorder="1" applyAlignment="1" applyProtection="1">
      <alignment horizontal="center" vertical="center" readingOrder="1"/>
      <protection hidden="1"/>
    </xf>
    <xf numFmtId="0" fontId="23" fillId="6" borderId="1" xfId="0" quotePrefix="1" applyFont="1" applyFill="1" applyBorder="1" applyAlignment="1" applyProtection="1">
      <alignment horizontal="center" vertical="center" wrapText="1" readingOrder="1"/>
      <protection hidden="1"/>
    </xf>
    <xf numFmtId="0" fontId="23" fillId="0" borderId="1" xfId="0" applyFont="1" applyBorder="1" applyAlignment="1" applyProtection="1">
      <alignment horizontal="center" vertical="center" textRotation="90" wrapText="1" readingOrder="1"/>
      <protection hidden="1"/>
    </xf>
    <xf numFmtId="0" fontId="28" fillId="0" borderId="1" xfId="0" quotePrefix="1" applyFont="1" applyBorder="1" applyAlignment="1" applyProtection="1">
      <alignment horizontal="center" vertical="center" readingOrder="1"/>
      <protection hidden="1"/>
    </xf>
    <xf numFmtId="0" fontId="23" fillId="0" borderId="1" xfId="0" applyFont="1" applyBorder="1" applyAlignment="1" applyProtection="1">
      <alignment horizontal="center" vertical="center" readingOrder="1"/>
      <protection hidden="1"/>
    </xf>
    <xf numFmtId="0" fontId="29" fillId="2" borderId="1" xfId="0" applyFont="1" applyFill="1" applyBorder="1" applyAlignment="1" applyProtection="1">
      <alignment horizontal="center" vertical="center" textRotation="90" wrapText="1" readingOrder="1"/>
      <protection hidden="1"/>
    </xf>
    <xf numFmtId="0" fontId="29" fillId="0" borderId="1" xfId="0" applyFont="1" applyBorder="1" applyAlignment="1" applyProtection="1">
      <alignment horizontal="center" vertical="center" wrapText="1" readingOrder="1"/>
      <protection hidden="1"/>
    </xf>
    <xf numFmtId="0" fontId="28" fillId="0" borderId="1" xfId="0" applyFont="1" applyBorder="1" applyAlignment="1" applyProtection="1">
      <alignment horizontal="center" vertical="center" readingOrder="1"/>
      <protection hidden="1"/>
    </xf>
    <xf numFmtId="0" fontId="28" fillId="6" borderId="1" xfId="0" quotePrefix="1" applyFont="1" applyFill="1" applyBorder="1" applyAlignment="1" applyProtection="1">
      <alignment horizontal="center" vertical="center" wrapText="1" readingOrder="1"/>
      <protection hidden="1"/>
    </xf>
    <xf numFmtId="0" fontId="29" fillId="0" borderId="1" xfId="0" applyFont="1" applyBorder="1" applyAlignment="1" applyProtection="1">
      <alignment horizontal="center" vertical="center" textRotation="90" wrapText="1" readingOrder="1"/>
      <protection hidden="1"/>
    </xf>
    <xf numFmtId="0" fontId="28" fillId="6" borderId="1" xfId="0" applyFont="1" applyFill="1" applyBorder="1" applyAlignment="1" applyProtection="1">
      <alignment horizontal="center" vertical="center" wrapText="1" readingOrder="1"/>
      <protection hidden="1"/>
    </xf>
    <xf numFmtId="0" fontId="23" fillId="6" borderId="1" xfId="0" applyFont="1" applyFill="1" applyBorder="1" applyAlignment="1" applyProtection="1">
      <alignment horizontal="center" vertical="center" readingOrder="1"/>
      <protection hidden="1"/>
    </xf>
    <xf numFmtId="0" fontId="28" fillId="6" borderId="1" xfId="2" applyFont="1" applyFill="1" applyBorder="1" applyAlignment="1" applyProtection="1">
      <alignment horizontal="center" vertical="center" wrapText="1" readingOrder="1"/>
    </xf>
    <xf numFmtId="0" fontId="27" fillId="3" borderId="1" xfId="0" quotePrefix="1" applyFont="1" applyFill="1" applyBorder="1" applyAlignment="1" applyProtection="1">
      <alignment horizontal="center" vertical="center" readingOrder="1"/>
      <protection hidden="1"/>
    </xf>
    <xf numFmtId="0" fontId="27" fillId="3" borderId="1" xfId="0" applyFont="1" applyFill="1" applyBorder="1" applyAlignment="1" applyProtection="1">
      <alignment horizontal="center" vertical="center" readingOrder="1"/>
      <protection hidden="1"/>
    </xf>
    <xf numFmtId="0" fontId="23" fillId="0" borderId="1" xfId="0" applyFont="1" applyBorder="1" applyAlignment="1" applyProtection="1">
      <alignment horizontal="center" vertical="center" wrapText="1" readingOrder="1"/>
      <protection hidden="1"/>
    </xf>
    <xf numFmtId="0" fontId="23" fillId="0" borderId="1" xfId="0" quotePrefix="1" applyFont="1" applyBorder="1" applyAlignment="1" applyProtection="1">
      <alignment horizontal="center" vertical="center" wrapText="1" readingOrder="1"/>
      <protection hidden="1"/>
    </xf>
    <xf numFmtId="0" fontId="28" fillId="0" borderId="1" xfId="0" quotePrefix="1" applyFont="1" applyBorder="1" applyAlignment="1" applyProtection="1">
      <alignment horizontal="center" vertical="center" wrapText="1" readingOrder="1"/>
      <protection hidden="1"/>
    </xf>
    <xf numFmtId="0" fontId="28" fillId="0" borderId="1" xfId="0" applyFont="1" applyBorder="1" applyAlignment="1" applyProtection="1">
      <alignment horizontal="center" vertical="center" wrapText="1" readingOrder="1"/>
      <protection hidden="1"/>
    </xf>
    <xf numFmtId="0" fontId="28" fillId="0" borderId="1" xfId="0" applyFont="1" applyBorder="1" applyAlignment="1" applyProtection="1">
      <alignment horizontal="center" vertical="center" textRotation="90" readingOrder="1"/>
      <protection hidden="1"/>
    </xf>
    <xf numFmtId="0" fontId="23" fillId="6" borderId="1" xfId="0" applyFont="1" applyFill="1" applyBorder="1" applyAlignment="1" applyProtection="1">
      <alignment horizontal="center" vertical="center" wrapText="1" readingOrder="1"/>
      <protection hidden="1"/>
    </xf>
    <xf numFmtId="0" fontId="0" fillId="0" borderId="7" xfId="0" applyBorder="1" applyAlignment="1" applyProtection="1">
      <alignment horizontal="center"/>
      <protection hidden="1"/>
    </xf>
    <xf numFmtId="0" fontId="0" fillId="0" borderId="8" xfId="0" applyBorder="1" applyAlignment="1" applyProtection="1">
      <alignment horizontal="center"/>
      <protection hidden="1"/>
    </xf>
    <xf numFmtId="0" fontId="27" fillId="3" borderId="1" xfId="0" applyFont="1" applyFill="1" applyBorder="1" applyAlignment="1" applyProtection="1">
      <alignment horizontal="center" vertical="center" wrapText="1" readingOrder="1"/>
      <protection hidden="1"/>
    </xf>
    <xf numFmtId="0" fontId="28" fillId="4" borderId="1" xfId="0" quotePrefix="1" applyFont="1" applyFill="1" applyBorder="1" applyAlignment="1" applyProtection="1">
      <alignment horizontal="center" vertical="center" wrapText="1" readingOrder="1"/>
      <protection hidden="1"/>
    </xf>
    <xf numFmtId="0" fontId="28" fillId="4" borderId="1" xfId="0" applyFont="1" applyFill="1" applyBorder="1" applyAlignment="1" applyProtection="1">
      <alignment horizontal="center" vertical="center" readingOrder="1"/>
      <protection hidden="1"/>
    </xf>
    <xf numFmtId="0" fontId="27" fillId="3" borderId="1" xfId="0" applyFont="1" applyFill="1" applyBorder="1" applyAlignment="1" applyProtection="1">
      <alignment horizontal="center" vertical="center" textRotation="90" wrapText="1" readingOrder="1"/>
      <protection hidden="1"/>
    </xf>
    <xf numFmtId="0" fontId="27" fillId="3" borderId="4" xfId="0" quotePrefix="1" applyFont="1" applyFill="1" applyBorder="1" applyAlignment="1" applyProtection="1">
      <alignment horizontal="center" vertical="center" wrapText="1" readingOrder="1"/>
      <protection hidden="1"/>
    </xf>
    <xf numFmtId="0" fontId="27" fillId="3" borderId="6" xfId="0" applyFont="1" applyFill="1" applyBorder="1" applyAlignment="1" applyProtection="1">
      <alignment horizontal="center" vertical="center" wrapText="1" readingOrder="1"/>
      <protection hidden="1"/>
    </xf>
    <xf numFmtId="0" fontId="27" fillId="3" borderId="5" xfId="0" applyFont="1" applyFill="1" applyBorder="1" applyAlignment="1" applyProtection="1">
      <alignment horizontal="center" vertical="center" wrapText="1" readingOrder="1"/>
      <protection hidden="1"/>
    </xf>
    <xf numFmtId="0" fontId="27" fillId="3" borderId="1" xfId="0" quotePrefix="1" applyFont="1" applyFill="1" applyBorder="1" applyAlignment="1" applyProtection="1">
      <alignment horizontal="center" vertical="center" wrapText="1" readingOrder="1"/>
      <protection hidden="1"/>
    </xf>
    <xf numFmtId="3" fontId="27" fillId="3" borderId="5" xfId="0" applyNumberFormat="1" applyFont="1" applyFill="1" applyBorder="1" applyAlignment="1" applyProtection="1">
      <alignment horizontal="center" vertical="center" wrapText="1" readingOrder="1"/>
      <protection hidden="1"/>
    </xf>
    <xf numFmtId="49" fontId="27" fillId="3" borderId="1" xfId="0" quotePrefix="1" applyNumberFormat="1" applyFont="1" applyFill="1" applyBorder="1" applyAlignment="1" applyProtection="1">
      <alignment horizontal="center" vertical="center" wrapText="1" readingOrder="1"/>
      <protection hidden="1"/>
    </xf>
    <xf numFmtId="49" fontId="27" fillId="3" borderId="1" xfId="0" applyNumberFormat="1" applyFont="1" applyFill="1" applyBorder="1" applyAlignment="1" applyProtection="1">
      <alignment horizontal="center" vertical="center" wrapText="1" readingOrder="1"/>
      <protection hidden="1"/>
    </xf>
    <xf numFmtId="9" fontId="27" fillId="3" borderId="1" xfId="1" applyFont="1" applyFill="1" applyBorder="1" applyAlignment="1" applyProtection="1">
      <alignment horizontal="center" vertical="center" wrapText="1" readingOrder="1"/>
      <protection hidden="1"/>
    </xf>
    <xf numFmtId="0" fontId="27" fillId="3" borderId="4" xfId="0" quotePrefix="1" applyFont="1" applyFill="1" applyBorder="1" applyAlignment="1" applyProtection="1">
      <alignment horizontal="center" vertical="center" readingOrder="1"/>
      <protection hidden="1"/>
    </xf>
    <xf numFmtId="0" fontId="27" fillId="3" borderId="6" xfId="0" quotePrefix="1" applyFont="1" applyFill="1" applyBorder="1" applyAlignment="1" applyProtection="1">
      <alignment horizontal="center" vertical="center" readingOrder="1"/>
      <protection hidden="1"/>
    </xf>
    <xf numFmtId="0" fontId="27" fillId="3" borderId="5" xfId="0" quotePrefix="1" applyFont="1" applyFill="1" applyBorder="1" applyAlignment="1" applyProtection="1">
      <alignment horizontal="center" vertical="center" readingOrder="1"/>
      <protection hidden="1"/>
    </xf>
    <xf numFmtId="0" fontId="27" fillId="0" borderId="0" xfId="0" applyFont="1" applyAlignment="1" applyProtection="1">
      <alignment horizontal="center" vertical="center" readingOrder="1"/>
      <protection hidden="1"/>
    </xf>
    <xf numFmtId="0" fontId="28" fillId="6" borderId="1" xfId="0" applyFont="1" applyFill="1" applyBorder="1" applyAlignment="1">
      <alignment horizontal="center" vertical="center" wrapText="1" readingOrder="1"/>
    </xf>
    <xf numFmtId="0" fontId="28" fillId="6" borderId="1" xfId="2" quotePrefix="1" applyFont="1" applyFill="1" applyBorder="1" applyAlignment="1" applyProtection="1">
      <alignment horizontal="center" vertical="center" wrapText="1" readingOrder="1"/>
    </xf>
    <xf numFmtId="0" fontId="35" fillId="0" borderId="1" xfId="0" applyFont="1" applyBorder="1" applyAlignment="1" applyProtection="1">
      <alignment horizontal="center" readingOrder="1"/>
      <protection hidden="1"/>
    </xf>
    <xf numFmtId="0" fontId="28" fillId="0" borderId="1" xfId="2" quotePrefix="1" applyFont="1" applyBorder="1" applyAlignment="1" applyProtection="1">
      <alignment horizontal="center" vertical="center" wrapText="1" readingOrder="1"/>
    </xf>
    <xf numFmtId="0" fontId="28" fillId="6" borderId="1" xfId="0" quotePrefix="1" applyFont="1" applyFill="1" applyBorder="1" applyAlignment="1">
      <alignment horizontal="center" vertical="center" wrapText="1" readingOrder="1"/>
    </xf>
    <xf numFmtId="0" fontId="8" fillId="3" borderId="1" xfId="3" quotePrefix="1" applyFont="1" applyFill="1" applyBorder="1" applyAlignment="1" applyProtection="1">
      <alignment horizontal="center" vertical="center" wrapText="1"/>
      <protection hidden="1"/>
    </xf>
    <xf numFmtId="0" fontId="20" fillId="7" borderId="13" xfId="3" applyFont="1" applyFill="1" applyBorder="1" applyAlignment="1" applyProtection="1">
      <alignment horizontal="center" vertical="center" wrapText="1"/>
      <protection hidden="1"/>
    </xf>
    <xf numFmtId="0" fontId="20" fillId="7" borderId="0" xfId="3" applyFont="1" applyFill="1" applyAlignment="1" applyProtection="1">
      <alignment horizontal="center" vertical="center" wrapText="1"/>
      <protection hidden="1"/>
    </xf>
    <xf numFmtId="0" fontId="5" fillId="2" borderId="0" xfId="3" applyFill="1" applyAlignment="1" applyProtection="1">
      <alignment horizontal="center"/>
      <protection hidden="1"/>
    </xf>
    <xf numFmtId="0" fontId="5" fillId="2" borderId="11" xfId="3" applyFill="1" applyBorder="1" applyAlignment="1" applyProtection="1">
      <alignment horizontal="center"/>
      <protection hidden="1"/>
    </xf>
    <xf numFmtId="0" fontId="8" fillId="3" borderId="0" xfId="3" quotePrefix="1" applyFont="1" applyFill="1" applyAlignment="1" applyProtection="1">
      <alignment horizontal="center" vertical="center" wrapText="1"/>
      <protection hidden="1"/>
    </xf>
    <xf numFmtId="0" fontId="8" fillId="3" borderId="8" xfId="3" quotePrefix="1" applyFont="1" applyFill="1" applyBorder="1" applyAlignment="1" applyProtection="1">
      <alignment horizontal="center" vertical="center" wrapText="1"/>
      <protection hidden="1"/>
    </xf>
    <xf numFmtId="0" fontId="5" fillId="2" borderId="13" xfId="3" applyFill="1" applyBorder="1" applyAlignment="1" applyProtection="1">
      <alignment horizontal="center"/>
      <protection hidden="1"/>
    </xf>
    <xf numFmtId="0" fontId="8" fillId="3" borderId="13" xfId="3" applyFont="1" applyFill="1" applyBorder="1" applyAlignment="1" applyProtection="1">
      <alignment horizontal="center" vertical="center" wrapText="1"/>
      <protection hidden="1"/>
    </xf>
    <xf numFmtId="0" fontId="8" fillId="3" borderId="0" xfId="3" applyFont="1" applyFill="1" applyAlignment="1" applyProtection="1">
      <alignment horizontal="center" vertical="center" wrapText="1"/>
      <protection hidden="1"/>
    </xf>
    <xf numFmtId="0" fontId="8" fillId="3" borderId="44" xfId="3" applyFont="1" applyFill="1" applyBorder="1" applyAlignment="1" applyProtection="1">
      <alignment horizontal="center" vertical="center" wrapText="1"/>
      <protection hidden="1"/>
    </xf>
    <xf numFmtId="0" fontId="8" fillId="3" borderId="38" xfId="3" applyFont="1" applyFill="1" applyBorder="1" applyAlignment="1" applyProtection="1">
      <alignment horizontal="center" vertical="center" wrapText="1"/>
      <protection hidden="1"/>
    </xf>
    <xf numFmtId="0" fontId="8" fillId="3" borderId="50" xfId="3" applyFont="1" applyFill="1" applyBorder="1" applyAlignment="1" applyProtection="1">
      <alignment horizontal="center" vertical="center" wrapText="1"/>
      <protection hidden="1"/>
    </xf>
    <xf numFmtId="0" fontId="8" fillId="3" borderId="43" xfId="3" applyFont="1" applyFill="1" applyBorder="1" applyAlignment="1" applyProtection="1">
      <alignment horizontal="center" vertical="center" wrapText="1"/>
      <protection hidden="1"/>
    </xf>
    <xf numFmtId="0" fontId="8" fillId="3" borderId="42" xfId="3" applyFont="1" applyFill="1" applyBorder="1" applyAlignment="1" applyProtection="1">
      <alignment horizontal="center" vertical="center" wrapText="1"/>
      <protection hidden="1"/>
    </xf>
    <xf numFmtId="0" fontId="8" fillId="3" borderId="32" xfId="3" applyFont="1" applyFill="1" applyBorder="1" applyAlignment="1" applyProtection="1">
      <alignment horizontal="center" vertical="center" wrapText="1"/>
      <protection hidden="1"/>
    </xf>
    <xf numFmtId="0" fontId="8" fillId="3" borderId="47" xfId="3" applyFont="1" applyFill="1" applyBorder="1" applyAlignment="1" applyProtection="1">
      <alignment horizontal="center" vertical="center" wrapText="1"/>
      <protection hidden="1"/>
    </xf>
    <xf numFmtId="0" fontId="8" fillId="3" borderId="48" xfId="3" applyFont="1" applyFill="1" applyBorder="1" applyAlignment="1" applyProtection="1">
      <alignment horizontal="center" vertical="center" wrapText="1"/>
      <protection hidden="1"/>
    </xf>
    <xf numFmtId="0" fontId="8" fillId="3" borderId="38" xfId="3" quotePrefix="1" applyFont="1" applyFill="1" applyBorder="1" applyAlignment="1" applyProtection="1">
      <alignment horizontal="center" vertical="center" wrapText="1"/>
      <protection hidden="1"/>
    </xf>
    <xf numFmtId="0" fontId="8" fillId="3" borderId="34" xfId="3" applyFont="1" applyFill="1" applyBorder="1" applyAlignment="1" applyProtection="1">
      <alignment horizontal="center" vertical="center" wrapText="1"/>
      <protection hidden="1"/>
    </xf>
    <xf numFmtId="0" fontId="13" fillId="5" borderId="39" xfId="3" applyFont="1" applyFill="1" applyBorder="1" applyAlignment="1" applyProtection="1">
      <alignment horizontal="center" vertical="center" wrapText="1"/>
      <protection hidden="1"/>
    </xf>
    <xf numFmtId="0" fontId="13" fillId="5" borderId="21" xfId="3" applyFont="1" applyFill="1" applyBorder="1" applyAlignment="1" applyProtection="1">
      <alignment horizontal="center" vertical="center" wrapText="1"/>
      <protection hidden="1"/>
    </xf>
    <xf numFmtId="0" fontId="14" fillId="8" borderId="21" xfId="3" applyFont="1" applyFill="1" applyBorder="1" applyAlignment="1" applyProtection="1">
      <alignment horizontal="center" vertical="center" wrapText="1"/>
      <protection hidden="1"/>
    </xf>
    <xf numFmtId="0" fontId="7" fillId="8" borderId="21" xfId="3" applyFont="1" applyFill="1" applyBorder="1" applyAlignment="1" applyProtection="1">
      <alignment horizontal="center" vertical="center" wrapText="1"/>
      <protection hidden="1"/>
    </xf>
    <xf numFmtId="0" fontId="8" fillId="3" borderId="15" xfId="3" applyFont="1" applyFill="1" applyBorder="1" applyAlignment="1" applyProtection="1">
      <alignment horizontal="center" vertical="center" wrapText="1"/>
      <protection hidden="1"/>
    </xf>
    <xf numFmtId="0" fontId="8" fillId="3" borderId="49" xfId="3" applyFont="1" applyFill="1" applyBorder="1" applyAlignment="1" applyProtection="1">
      <alignment horizontal="center" vertical="center" wrapText="1"/>
      <protection hidden="1"/>
    </xf>
    <xf numFmtId="0" fontId="9" fillId="5" borderId="21" xfId="3" applyFont="1" applyFill="1" applyBorder="1" applyAlignment="1" applyProtection="1">
      <alignment horizontal="center" vertical="center" wrapText="1"/>
      <protection hidden="1"/>
    </xf>
    <xf numFmtId="0" fontId="9" fillId="5" borderId="22" xfId="3" applyFont="1" applyFill="1" applyBorder="1" applyAlignment="1" applyProtection="1">
      <alignment horizontal="center" vertical="center" wrapText="1"/>
      <protection hidden="1"/>
    </xf>
    <xf numFmtId="0" fontId="9" fillId="5" borderId="13" xfId="3" applyFont="1" applyFill="1" applyBorder="1" applyAlignment="1" applyProtection="1">
      <alignment horizontal="center" vertical="center" wrapText="1"/>
      <protection hidden="1"/>
    </xf>
    <xf numFmtId="0" fontId="9" fillId="5" borderId="1" xfId="3" applyFont="1" applyFill="1" applyBorder="1" applyAlignment="1" applyProtection="1">
      <alignment horizontal="center" vertical="center" wrapText="1"/>
      <protection hidden="1"/>
    </xf>
    <xf numFmtId="0" fontId="8" fillId="3" borderId="22" xfId="3" applyFont="1" applyFill="1" applyBorder="1" applyAlignment="1" applyProtection="1">
      <alignment horizontal="center" vertical="center" wrapText="1"/>
      <protection hidden="1"/>
    </xf>
    <xf numFmtId="0" fontId="8" fillId="3" borderId="20" xfId="3" applyFont="1" applyFill="1" applyBorder="1" applyAlignment="1" applyProtection="1">
      <alignment horizontal="center" vertical="center" wrapText="1"/>
      <protection hidden="1"/>
    </xf>
    <xf numFmtId="0" fontId="8" fillId="3" borderId="47" xfId="3" quotePrefix="1" applyFont="1" applyFill="1" applyBorder="1" applyAlignment="1" applyProtection="1">
      <alignment horizontal="center" vertical="center" wrapText="1"/>
      <protection hidden="1"/>
    </xf>
  </cellXfs>
  <cellStyles count="5">
    <cellStyle name="Comma 2" xfId="4" xr:uid="{17C015C2-1E1F-480C-BE0F-9706C117F4BF}"/>
    <cellStyle name="Normal 2" xfId="2" xr:uid="{D228E231-D568-4287-968A-FF20B70D076E}"/>
    <cellStyle name="Percent" xfId="1" builtinId="5"/>
    <cellStyle name="عادي" xfId="0" builtinId="0"/>
    <cellStyle name="عادي 2" xfId="3" xr:uid="{6AA6C06D-A6C3-4A96-B94B-5390222142C6}"/>
  </cellStyles>
  <dxfs count="1219">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66FF33"/>
      <color rgb="FF2685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drawings/_rels/drawing1.xml.rels><?xml version="1.0" encoding="UTF-8" standalone="yes"?>
<Relationships xmlns="http://schemas.openxmlformats.org/package/2006/relationships"><Relationship Id="rId1" Type="http://schemas.openxmlformats.org/officeDocument/2006/relationships/image" Target="../media/image1.png" /></Relationships>
</file>

<file path=xl/drawings/_rels/drawing2.xml.rels><?xml version="1.0" encoding="UTF-8" standalone="yes"?>
<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editAs="oneCell">
    <xdr:from>
      <xdr:col>5</xdr:col>
      <xdr:colOff>4152734</xdr:colOff>
      <xdr:row>0</xdr:row>
      <xdr:rowOff>178899</xdr:rowOff>
    </xdr:from>
    <xdr:to>
      <xdr:col>5</xdr:col>
      <xdr:colOff>5766025</xdr:colOff>
      <xdr:row>0</xdr:row>
      <xdr:rowOff>1360714</xdr:rowOff>
    </xdr:to>
    <xdr:pic>
      <xdr:nvPicPr>
        <xdr:cNvPr id="2" name="صورة 1" descr="&lt;strong&gt;الطير&lt;/strong&gt; &lt;strong&gt;الجمهوري&lt;/strong&gt; | الخبر &lt;strong&gt;اليمني&lt;/strong&gt;">
          <a:extLst>
            <a:ext uri="{FF2B5EF4-FFF2-40B4-BE49-F238E27FC236}">
              <a16:creationId xmlns:a16="http://schemas.microsoft.com/office/drawing/2014/main" id="{05ADC560-D323-4E6F-9D63-240A2A2359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859654" y="178899"/>
          <a:ext cx="1613291" cy="1181815"/>
        </a:xfrm>
        <a:prstGeom prst="rect">
          <a:avLst/>
        </a:prstGeom>
      </xdr:spPr>
    </xdr:pic>
    <xdr:clientData/>
  </xdr:twoCellAnchor>
  <xdr:twoCellAnchor>
    <xdr:from>
      <xdr:col>1</xdr:col>
      <xdr:colOff>128698</xdr:colOff>
      <xdr:row>0</xdr:row>
      <xdr:rowOff>61959</xdr:rowOff>
    </xdr:from>
    <xdr:to>
      <xdr:col>3</xdr:col>
      <xdr:colOff>122637</xdr:colOff>
      <xdr:row>0</xdr:row>
      <xdr:rowOff>1133428</xdr:rowOff>
    </xdr:to>
    <xdr:sp macro="" textlink="">
      <xdr:nvSpPr>
        <xdr:cNvPr id="7" name="مربع نص 6">
          <a:extLst>
            <a:ext uri="{FF2B5EF4-FFF2-40B4-BE49-F238E27FC236}">
              <a16:creationId xmlns:a16="http://schemas.microsoft.com/office/drawing/2014/main" id="{453814B3-455F-4B52-93EE-05E58753AE58}"/>
            </a:ext>
          </a:extLst>
        </xdr:cNvPr>
        <xdr:cNvSpPr txBox="1"/>
      </xdr:nvSpPr>
      <xdr:spPr>
        <a:xfrm flipH="1">
          <a:off x="1268296" y="61959"/>
          <a:ext cx="5725948" cy="10714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ctr"/>
        <a:lstStyle/>
        <a:p>
          <a:pPr algn="ctr" rtl="1"/>
          <a:r>
            <a:rPr lang="en-US" sz="2000" b="1">
              <a:cs typeface="+mn-cs"/>
            </a:rPr>
            <a:t>Republic Of Yemen</a:t>
          </a:r>
        </a:p>
        <a:p>
          <a:pPr algn="ctr" rtl="1"/>
          <a:r>
            <a:rPr lang="en-US" sz="2000" b="1">
              <a:cs typeface="+mn-cs"/>
            </a:rPr>
            <a:t>Taiz Governorate</a:t>
          </a:r>
        </a:p>
        <a:p>
          <a:pPr algn="ctr" rtl="1"/>
          <a:r>
            <a:rPr lang="en-US" sz="2000" b="1">
              <a:cs typeface="+mn-cs"/>
            </a:rPr>
            <a:t>MOPIC Office</a:t>
          </a:r>
          <a:endParaRPr lang="ar-SA" sz="2000" b="1">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11</xdr:col>
      <xdr:colOff>1124684</xdr:colOff>
      <xdr:row>0</xdr:row>
      <xdr:rowOff>255222</xdr:rowOff>
    </xdr:from>
    <xdr:ext cx="1561856" cy="1147664"/>
    <xdr:pic>
      <xdr:nvPicPr>
        <xdr:cNvPr id="6" name="صورة 5" descr="&lt;strong&gt;الطير&lt;/strong&gt; &lt;strong&gt;الجمهوري&lt;/strong&gt; | الخبر &lt;strong&gt;اليمني&lt;/strong&gt;">
          <a:extLst>
            <a:ext uri="{FF2B5EF4-FFF2-40B4-BE49-F238E27FC236}">
              <a16:creationId xmlns:a16="http://schemas.microsoft.com/office/drawing/2014/main" id="{96E5F26D-EB92-413F-BCB1-90090D56210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209972" y="255222"/>
          <a:ext cx="1561856" cy="1147664"/>
        </a:xfrm>
        <a:prstGeom prst="rect">
          <a:avLst/>
        </a:prstGeom>
      </xdr:spPr>
    </xdr:pic>
    <xdr:clientData/>
  </xdr:oneCellAnchor>
  <xdr:twoCellAnchor>
    <xdr:from>
      <xdr:col>0</xdr:col>
      <xdr:colOff>2234712</xdr:colOff>
      <xdr:row>0</xdr:row>
      <xdr:rowOff>134327</xdr:rowOff>
    </xdr:from>
    <xdr:to>
      <xdr:col>1</xdr:col>
      <xdr:colOff>2780657</xdr:colOff>
      <xdr:row>0</xdr:row>
      <xdr:rowOff>1329621</xdr:rowOff>
    </xdr:to>
    <xdr:sp macro="" textlink="">
      <xdr:nvSpPr>
        <xdr:cNvPr id="10" name="مربع نص 9">
          <a:extLst>
            <a:ext uri="{FF2B5EF4-FFF2-40B4-BE49-F238E27FC236}">
              <a16:creationId xmlns:a16="http://schemas.microsoft.com/office/drawing/2014/main" id="{20438B06-F690-4991-A4FF-DA883F26CF77}"/>
            </a:ext>
          </a:extLst>
        </xdr:cNvPr>
        <xdr:cNvSpPr txBox="1"/>
      </xdr:nvSpPr>
      <xdr:spPr>
        <a:xfrm flipH="1">
          <a:off x="2234712" y="134327"/>
          <a:ext cx="3012676" cy="11952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ctr"/>
        <a:lstStyle/>
        <a:p>
          <a:pPr algn="ctr" rtl="1"/>
          <a:r>
            <a:rPr lang="en-US" sz="2000">
              <a:cs typeface="+mn-cs"/>
            </a:rPr>
            <a:t>Republic Of Yemen</a:t>
          </a:r>
        </a:p>
        <a:p>
          <a:pPr algn="ctr" rtl="1"/>
          <a:r>
            <a:rPr lang="en-US" sz="2000">
              <a:cs typeface="+mn-cs"/>
            </a:rPr>
            <a:t>Taiz Governorate</a:t>
          </a:r>
        </a:p>
        <a:p>
          <a:pPr algn="ctr" rtl="1"/>
          <a:r>
            <a:rPr lang="en-US" sz="2000">
              <a:cs typeface="+mn-cs"/>
            </a:rPr>
            <a:t>MOPIC Office</a:t>
          </a:r>
          <a:endParaRPr lang="ar-SA" sz="2000">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 /><Relationship Id="rId1" Type="http://schemas.openxmlformats.org/officeDocument/2006/relationships/printerSettings" Target="../printerSettings/printerSettings1.bin" /></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 /><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R464"/>
  <sheetViews>
    <sheetView topLeftCell="P11" zoomScale="56" zoomScaleNormal="71" zoomScaleSheetLayoutView="23" workbookViewId="0">
      <selection activeCell="F427" sqref="F427"/>
    </sheetView>
  </sheetViews>
  <sheetFormatPr defaultColWidth="8.94921875" defaultRowHeight="21" x14ac:dyDescent="0.3"/>
  <cols>
    <col min="1" max="1" width="14.953125" style="12" customWidth="1"/>
    <col min="2" max="2" width="9.19140625" style="13" customWidth="1"/>
    <col min="3" max="3" width="66.078125" style="24" customWidth="1"/>
    <col min="4" max="4" width="113.64453125" style="32" customWidth="1"/>
    <col min="5" max="5" width="94.15234375" style="15" customWidth="1"/>
    <col min="6" max="6" width="110.82421875" style="15" customWidth="1"/>
    <col min="7" max="7" width="20.47265625" style="16" customWidth="1"/>
    <col min="8" max="8" width="15.4453125" style="18" customWidth="1"/>
    <col min="9" max="9" width="36.04296875" style="14" customWidth="1"/>
    <col min="10" max="10" width="18.75390625" style="21" bestFit="1" customWidth="1"/>
    <col min="11" max="11" width="18.140625" style="14" customWidth="1"/>
    <col min="12" max="12" width="20.2265625" style="14" customWidth="1"/>
    <col min="13" max="13" width="23.046875" style="17" customWidth="1"/>
    <col min="14" max="14" width="21.69921875" style="18" customWidth="1"/>
    <col min="15" max="15" width="19.61328125" style="18" customWidth="1"/>
    <col min="16" max="16" width="25.25390625" style="18" customWidth="1"/>
    <col min="17" max="17" width="36.65234375" style="18" customWidth="1"/>
    <col min="18" max="18" width="55.53515625" style="29" customWidth="1"/>
    <col min="19" max="19" width="37.63671875" style="41" customWidth="1"/>
    <col min="20" max="20" width="19.734375" style="139" customWidth="1"/>
    <col min="21" max="21" width="23.16796875" style="1" customWidth="1"/>
    <col min="22" max="22" width="16.671875" style="1" bestFit="1" customWidth="1"/>
    <col min="23" max="351" width="8.94921875" style="1"/>
    <col min="352" max="352" width="8.94921875" style="34"/>
    <col min="353" max="16384" width="8.94921875" style="2"/>
  </cols>
  <sheetData>
    <row r="1" spans="1:356" ht="109.5" customHeight="1" x14ac:dyDescent="0.15">
      <c r="A1" s="357"/>
      <c r="B1" s="358"/>
      <c r="C1" s="358"/>
      <c r="D1" s="358"/>
      <c r="E1" s="358"/>
      <c r="F1" s="358"/>
      <c r="G1" s="358"/>
      <c r="H1" s="358"/>
      <c r="I1" s="358"/>
      <c r="J1" s="358"/>
      <c r="K1" s="358"/>
      <c r="L1" s="358"/>
      <c r="M1" s="358"/>
      <c r="N1" s="358"/>
      <c r="O1" s="358"/>
      <c r="P1" s="358"/>
      <c r="Q1" s="358"/>
      <c r="R1" s="358"/>
    </row>
    <row r="2" spans="1:356" ht="61.5" customHeight="1" x14ac:dyDescent="0.25">
      <c r="A2" s="360" t="s">
        <v>68</v>
      </c>
      <c r="B2" s="361"/>
      <c r="C2" s="361"/>
      <c r="D2" s="361"/>
      <c r="E2" s="361"/>
      <c r="F2" s="361"/>
      <c r="G2" s="361"/>
      <c r="H2" s="361"/>
      <c r="I2" s="361"/>
      <c r="J2" s="361"/>
      <c r="K2" s="361"/>
      <c r="L2" s="361"/>
      <c r="M2" s="361"/>
      <c r="N2" s="361"/>
      <c r="O2" s="361"/>
      <c r="P2" s="361"/>
      <c r="Q2" s="361"/>
      <c r="R2" s="361"/>
      <c r="S2" s="262"/>
      <c r="T2" s="263"/>
    </row>
    <row r="3" spans="1:356" s="3" customFormat="1" ht="64.5" customHeight="1" x14ac:dyDescent="0.25">
      <c r="A3" s="362" t="s">
        <v>28</v>
      </c>
      <c r="B3" s="359" t="s">
        <v>29</v>
      </c>
      <c r="C3" s="359" t="s">
        <v>30</v>
      </c>
      <c r="D3" s="359" t="s">
        <v>31</v>
      </c>
      <c r="E3" s="359" t="s">
        <v>32</v>
      </c>
      <c r="F3" s="366" t="s">
        <v>1738</v>
      </c>
      <c r="G3" s="359" t="s">
        <v>33</v>
      </c>
      <c r="H3" s="359"/>
      <c r="I3" s="359" t="s">
        <v>36</v>
      </c>
      <c r="J3" s="367" t="s">
        <v>37</v>
      </c>
      <c r="K3" s="368" t="s">
        <v>38</v>
      </c>
      <c r="L3" s="369"/>
      <c r="M3" s="370" t="s">
        <v>1722</v>
      </c>
      <c r="N3" s="363" t="s">
        <v>44</v>
      </c>
      <c r="O3" s="364"/>
      <c r="P3" s="364"/>
      <c r="Q3" s="365"/>
      <c r="R3" s="359" t="s">
        <v>46</v>
      </c>
      <c r="S3" s="262"/>
      <c r="T3" s="263"/>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35"/>
      <c r="BJ3" s="35"/>
      <c r="BK3" s="35"/>
      <c r="BL3" s="35"/>
      <c r="BM3" s="35"/>
      <c r="BN3" s="35"/>
      <c r="BO3" s="35"/>
      <c r="BP3" s="35"/>
      <c r="BQ3" s="35"/>
      <c r="BR3" s="35"/>
      <c r="BS3" s="35"/>
      <c r="BT3" s="35"/>
      <c r="BU3" s="35"/>
      <c r="BV3" s="35"/>
      <c r="BW3" s="35"/>
      <c r="BX3" s="35"/>
      <c r="BY3" s="35"/>
      <c r="BZ3" s="35"/>
      <c r="CA3" s="35"/>
      <c r="CB3" s="35"/>
      <c r="CC3" s="35"/>
      <c r="CD3" s="35"/>
      <c r="CE3" s="35"/>
      <c r="CF3" s="35"/>
      <c r="CG3" s="35"/>
      <c r="CH3" s="35"/>
      <c r="CI3" s="35"/>
      <c r="CJ3" s="35"/>
      <c r="CK3" s="35"/>
      <c r="CL3" s="35"/>
      <c r="CM3" s="35"/>
      <c r="CN3" s="35"/>
      <c r="CO3" s="35"/>
      <c r="CP3" s="35"/>
      <c r="CQ3" s="35"/>
      <c r="CR3" s="35"/>
      <c r="CS3" s="35"/>
      <c r="CT3" s="35"/>
      <c r="CU3" s="35"/>
      <c r="CV3" s="35"/>
      <c r="CW3" s="35"/>
      <c r="CX3" s="35"/>
      <c r="CY3" s="35"/>
      <c r="CZ3" s="35"/>
      <c r="DA3" s="35"/>
      <c r="DB3" s="35"/>
      <c r="DC3" s="35"/>
      <c r="DD3" s="35"/>
      <c r="DE3" s="35"/>
      <c r="DF3" s="35"/>
      <c r="DG3" s="35"/>
      <c r="DH3" s="35"/>
      <c r="DI3" s="35"/>
      <c r="DJ3" s="35"/>
      <c r="DK3" s="35"/>
      <c r="DL3" s="35"/>
      <c r="DM3" s="35"/>
      <c r="DN3" s="35"/>
      <c r="DO3" s="35"/>
      <c r="DP3" s="35"/>
      <c r="DQ3" s="35"/>
      <c r="DR3" s="35"/>
      <c r="DS3" s="35"/>
      <c r="DT3" s="35"/>
      <c r="DU3" s="35"/>
      <c r="DV3" s="35"/>
      <c r="DW3" s="35"/>
      <c r="DX3" s="35"/>
      <c r="DY3" s="35"/>
      <c r="DZ3" s="35"/>
      <c r="EA3" s="35"/>
      <c r="EB3" s="35"/>
      <c r="EC3" s="35"/>
      <c r="ED3" s="35"/>
      <c r="EE3" s="35"/>
      <c r="EF3" s="35"/>
      <c r="EG3" s="35"/>
      <c r="EH3" s="35"/>
      <c r="EI3" s="35"/>
      <c r="EJ3" s="35"/>
      <c r="EK3" s="35"/>
      <c r="EL3" s="35"/>
      <c r="EM3" s="35"/>
      <c r="EN3" s="35"/>
      <c r="EO3" s="35"/>
      <c r="EP3" s="35"/>
      <c r="EQ3" s="35"/>
      <c r="ER3" s="35"/>
      <c r="ES3" s="35"/>
      <c r="ET3" s="35"/>
      <c r="EU3" s="35"/>
      <c r="EV3" s="35"/>
      <c r="EW3" s="35"/>
      <c r="EX3" s="35"/>
      <c r="EY3" s="35"/>
      <c r="EZ3" s="35"/>
      <c r="FA3" s="35"/>
      <c r="FB3" s="35"/>
      <c r="FC3" s="35"/>
      <c r="FD3" s="35"/>
      <c r="FE3" s="35"/>
      <c r="FF3" s="35"/>
      <c r="FG3" s="35"/>
      <c r="FH3" s="35"/>
      <c r="FI3" s="35"/>
      <c r="FJ3" s="35"/>
      <c r="FK3" s="35"/>
      <c r="FL3" s="35"/>
      <c r="FM3" s="35"/>
      <c r="FN3" s="35"/>
      <c r="FO3" s="35"/>
      <c r="FP3" s="35"/>
      <c r="FQ3" s="35"/>
      <c r="FR3" s="35"/>
      <c r="FS3" s="35"/>
      <c r="FT3" s="35"/>
      <c r="FU3" s="35"/>
      <c r="FV3" s="35"/>
      <c r="FW3" s="35"/>
      <c r="FX3" s="35"/>
      <c r="FY3" s="35"/>
      <c r="FZ3" s="35"/>
      <c r="GA3" s="35"/>
      <c r="GB3" s="35"/>
      <c r="GC3" s="35"/>
      <c r="GD3" s="35"/>
      <c r="GE3" s="35"/>
      <c r="GF3" s="35"/>
      <c r="GG3" s="35"/>
      <c r="GH3" s="35"/>
      <c r="GI3" s="35"/>
      <c r="GJ3" s="35"/>
      <c r="GK3" s="35"/>
      <c r="GL3" s="35"/>
      <c r="GM3" s="35"/>
      <c r="GN3" s="35"/>
      <c r="GO3" s="35"/>
      <c r="GP3" s="35"/>
      <c r="GQ3" s="35"/>
      <c r="GR3" s="35"/>
      <c r="GS3" s="35"/>
      <c r="GT3" s="35"/>
      <c r="GU3" s="35"/>
      <c r="GV3" s="35"/>
      <c r="GW3" s="35"/>
      <c r="GX3" s="35"/>
      <c r="GY3" s="35"/>
      <c r="GZ3" s="35"/>
      <c r="HA3" s="35"/>
      <c r="HB3" s="35"/>
      <c r="HC3" s="35"/>
      <c r="HD3" s="35"/>
      <c r="HE3" s="35"/>
      <c r="HF3" s="35"/>
      <c r="HG3" s="35"/>
      <c r="HH3" s="35"/>
      <c r="HI3" s="35"/>
      <c r="HJ3" s="35"/>
      <c r="HK3" s="35"/>
      <c r="HL3" s="35"/>
      <c r="HM3" s="35"/>
      <c r="HN3" s="35"/>
      <c r="HO3" s="35"/>
      <c r="HP3" s="35"/>
      <c r="HQ3" s="35"/>
      <c r="HR3" s="35"/>
      <c r="HS3" s="35"/>
      <c r="HT3" s="35"/>
      <c r="HU3" s="35"/>
      <c r="HV3" s="35"/>
      <c r="HW3" s="35"/>
      <c r="HX3" s="35"/>
      <c r="HY3" s="35"/>
      <c r="HZ3" s="35"/>
      <c r="IA3" s="35"/>
      <c r="IB3" s="35"/>
      <c r="IC3" s="35"/>
      <c r="ID3" s="35"/>
      <c r="IE3" s="35"/>
      <c r="IF3" s="35"/>
      <c r="IG3" s="35"/>
      <c r="IH3" s="35"/>
      <c r="II3" s="35"/>
      <c r="IJ3" s="35"/>
      <c r="IK3" s="35"/>
      <c r="IL3" s="35"/>
      <c r="IM3" s="35"/>
      <c r="IN3" s="35"/>
      <c r="IO3" s="35"/>
      <c r="IP3" s="35"/>
      <c r="IQ3" s="35"/>
      <c r="IR3" s="35"/>
      <c r="IS3" s="35"/>
      <c r="IT3" s="35"/>
      <c r="IU3" s="35"/>
      <c r="IV3" s="35"/>
      <c r="IW3" s="35"/>
      <c r="IX3" s="35"/>
      <c r="IY3" s="35"/>
      <c r="IZ3" s="35"/>
      <c r="JA3" s="35"/>
      <c r="JB3" s="35"/>
      <c r="JC3" s="35"/>
      <c r="JD3" s="35"/>
      <c r="JE3" s="35"/>
      <c r="JF3" s="35"/>
      <c r="JG3" s="35"/>
      <c r="JH3" s="35"/>
      <c r="JI3" s="35"/>
      <c r="JJ3" s="35"/>
      <c r="JK3" s="35"/>
      <c r="JL3" s="35"/>
      <c r="JM3" s="35"/>
      <c r="JN3" s="35"/>
      <c r="JO3" s="35"/>
      <c r="JP3" s="35"/>
      <c r="JQ3" s="35"/>
      <c r="JR3" s="35"/>
      <c r="JS3" s="35"/>
      <c r="JT3" s="35"/>
      <c r="JU3" s="35"/>
      <c r="JV3" s="35"/>
      <c r="JW3" s="35"/>
      <c r="JX3" s="35"/>
      <c r="JY3" s="35"/>
      <c r="JZ3" s="35"/>
      <c r="KA3" s="35"/>
      <c r="KB3" s="35"/>
      <c r="KC3" s="35"/>
      <c r="KD3" s="35"/>
      <c r="KE3" s="35"/>
      <c r="KF3" s="35"/>
      <c r="KG3" s="35"/>
      <c r="KH3" s="35"/>
      <c r="KI3" s="35"/>
      <c r="KJ3" s="35"/>
      <c r="KK3" s="35"/>
      <c r="KL3" s="35"/>
      <c r="KM3" s="35"/>
      <c r="KN3" s="35"/>
      <c r="KO3" s="35"/>
      <c r="KP3" s="35"/>
      <c r="KQ3" s="35"/>
      <c r="KR3" s="35"/>
      <c r="KS3" s="35"/>
      <c r="KT3" s="35"/>
      <c r="KU3" s="35"/>
      <c r="KV3" s="35"/>
      <c r="KW3" s="35"/>
      <c r="KX3" s="35"/>
      <c r="KY3" s="35"/>
      <c r="KZ3" s="35"/>
      <c r="LA3" s="35"/>
      <c r="LB3" s="35"/>
      <c r="LC3" s="35"/>
      <c r="LD3" s="35"/>
      <c r="LE3" s="35"/>
      <c r="LF3" s="35"/>
      <c r="LG3" s="35"/>
      <c r="LH3" s="35"/>
      <c r="LI3" s="35"/>
      <c r="LJ3" s="35"/>
      <c r="LK3" s="35"/>
      <c r="LL3" s="35"/>
      <c r="LM3" s="35"/>
      <c r="LN3" s="35"/>
      <c r="LO3" s="35"/>
      <c r="LP3" s="35"/>
      <c r="LQ3" s="35"/>
      <c r="LR3" s="35"/>
      <c r="LS3" s="35"/>
      <c r="LT3" s="35"/>
      <c r="LU3" s="35"/>
      <c r="LV3" s="35"/>
      <c r="LW3" s="35"/>
      <c r="LX3" s="35"/>
      <c r="LY3" s="35"/>
      <c r="LZ3" s="35"/>
      <c r="MA3" s="35"/>
      <c r="MB3" s="35"/>
      <c r="MC3" s="35"/>
      <c r="MD3" s="35"/>
      <c r="ME3" s="35"/>
      <c r="MF3" s="35"/>
      <c r="MG3" s="35"/>
      <c r="MH3" s="35"/>
      <c r="MI3" s="35"/>
      <c r="MJ3" s="35"/>
      <c r="MK3" s="35"/>
      <c r="ML3" s="35"/>
      <c r="MM3" s="35"/>
      <c r="MN3" s="36"/>
    </row>
    <row r="4" spans="1:356" s="3" customFormat="1" ht="61.5" customHeight="1" x14ac:dyDescent="0.25">
      <c r="A4" s="362"/>
      <c r="B4" s="359"/>
      <c r="C4" s="359"/>
      <c r="D4" s="359"/>
      <c r="E4" s="359"/>
      <c r="F4" s="359"/>
      <c r="G4" s="223" t="s">
        <v>34</v>
      </c>
      <c r="H4" s="264" t="s">
        <v>35</v>
      </c>
      <c r="I4" s="359"/>
      <c r="J4" s="367"/>
      <c r="K4" s="223" t="s">
        <v>40</v>
      </c>
      <c r="L4" s="265" t="s">
        <v>39</v>
      </c>
      <c r="M4" s="370"/>
      <c r="N4" s="266" t="s">
        <v>41</v>
      </c>
      <c r="O4" s="264" t="s">
        <v>42</v>
      </c>
      <c r="P4" s="264" t="s">
        <v>43</v>
      </c>
      <c r="Q4" s="264" t="s">
        <v>45</v>
      </c>
      <c r="R4" s="359"/>
      <c r="S4" s="262"/>
      <c r="T4" s="263"/>
      <c r="U4" s="35"/>
      <c r="V4" s="35"/>
      <c r="W4" s="35"/>
      <c r="X4" s="35"/>
      <c r="Y4" s="35"/>
      <c r="Z4" s="35"/>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35"/>
      <c r="BA4" s="35"/>
      <c r="BB4" s="35"/>
      <c r="BC4" s="35"/>
      <c r="BD4" s="35"/>
      <c r="BE4" s="35"/>
      <c r="BF4" s="35"/>
      <c r="BG4" s="35"/>
      <c r="BH4" s="35"/>
      <c r="BI4" s="35"/>
      <c r="BJ4" s="35"/>
      <c r="BK4" s="35"/>
      <c r="BL4" s="35"/>
      <c r="BM4" s="35"/>
      <c r="BN4" s="35"/>
      <c r="BO4" s="35"/>
      <c r="BP4" s="35"/>
      <c r="BQ4" s="35"/>
      <c r="BR4" s="35"/>
      <c r="BS4" s="35"/>
      <c r="BT4" s="35"/>
      <c r="BU4" s="35"/>
      <c r="BV4" s="35"/>
      <c r="BW4" s="35"/>
      <c r="BX4" s="35"/>
      <c r="BY4" s="35"/>
      <c r="BZ4" s="35"/>
      <c r="CA4" s="35"/>
      <c r="CB4" s="35"/>
      <c r="CC4" s="35"/>
      <c r="CD4" s="35"/>
      <c r="CE4" s="35"/>
      <c r="CF4" s="35"/>
      <c r="CG4" s="35"/>
      <c r="CH4" s="35"/>
      <c r="CI4" s="35"/>
      <c r="CJ4" s="35"/>
      <c r="CK4" s="35"/>
      <c r="CL4" s="35"/>
      <c r="CM4" s="35"/>
      <c r="CN4" s="35"/>
      <c r="CO4" s="35"/>
      <c r="CP4" s="35"/>
      <c r="CQ4" s="35"/>
      <c r="CR4" s="35"/>
      <c r="CS4" s="35"/>
      <c r="CT4" s="35"/>
      <c r="CU4" s="35"/>
      <c r="CV4" s="35"/>
      <c r="CW4" s="35"/>
      <c r="CX4" s="35"/>
      <c r="CY4" s="35"/>
      <c r="CZ4" s="35"/>
      <c r="DA4" s="35"/>
      <c r="DB4" s="35"/>
      <c r="DC4" s="35"/>
      <c r="DD4" s="35"/>
      <c r="DE4" s="35"/>
      <c r="DF4" s="35"/>
      <c r="DG4" s="35"/>
      <c r="DH4" s="35"/>
      <c r="DI4" s="35"/>
      <c r="DJ4" s="35"/>
      <c r="DK4" s="35"/>
      <c r="DL4" s="35"/>
      <c r="DM4" s="35"/>
      <c r="DN4" s="35"/>
      <c r="DO4" s="35"/>
      <c r="DP4" s="35"/>
      <c r="DQ4" s="35"/>
      <c r="DR4" s="35"/>
      <c r="DS4" s="35"/>
      <c r="DT4" s="35"/>
      <c r="DU4" s="35"/>
      <c r="DV4" s="35"/>
      <c r="DW4" s="35"/>
      <c r="DX4" s="35"/>
      <c r="DY4" s="35"/>
      <c r="DZ4" s="35"/>
      <c r="EA4" s="35"/>
      <c r="EB4" s="35"/>
      <c r="EC4" s="35"/>
      <c r="ED4" s="35"/>
      <c r="EE4" s="35"/>
      <c r="EF4" s="35"/>
      <c r="EG4" s="35"/>
      <c r="EH4" s="35"/>
      <c r="EI4" s="35"/>
      <c r="EJ4" s="35"/>
      <c r="EK4" s="35"/>
      <c r="EL4" s="35"/>
      <c r="EM4" s="35"/>
      <c r="EN4" s="35"/>
      <c r="EO4" s="35"/>
      <c r="EP4" s="35"/>
      <c r="EQ4" s="35"/>
      <c r="ER4" s="35"/>
      <c r="ES4" s="35"/>
      <c r="ET4" s="35"/>
      <c r="EU4" s="35"/>
      <c r="EV4" s="35"/>
      <c r="EW4" s="35"/>
      <c r="EX4" s="35"/>
      <c r="EY4" s="35"/>
      <c r="EZ4" s="35"/>
      <c r="FA4" s="35"/>
      <c r="FB4" s="35"/>
      <c r="FC4" s="35"/>
      <c r="FD4" s="35"/>
      <c r="FE4" s="35"/>
      <c r="FF4" s="35"/>
      <c r="FG4" s="35"/>
      <c r="FH4" s="35"/>
      <c r="FI4" s="35"/>
      <c r="FJ4" s="35"/>
      <c r="FK4" s="35"/>
      <c r="FL4" s="35"/>
      <c r="FM4" s="35"/>
      <c r="FN4" s="35"/>
      <c r="FO4" s="35"/>
      <c r="FP4" s="35"/>
      <c r="FQ4" s="35"/>
      <c r="FR4" s="35"/>
      <c r="FS4" s="35"/>
      <c r="FT4" s="35"/>
      <c r="FU4" s="35"/>
      <c r="FV4" s="35"/>
      <c r="FW4" s="35"/>
      <c r="FX4" s="35"/>
      <c r="FY4" s="35"/>
      <c r="FZ4" s="35"/>
      <c r="GA4" s="35"/>
      <c r="GB4" s="35"/>
      <c r="GC4" s="35"/>
      <c r="GD4" s="35"/>
      <c r="GE4" s="35"/>
      <c r="GF4" s="35"/>
      <c r="GG4" s="35"/>
      <c r="GH4" s="35"/>
      <c r="GI4" s="35"/>
      <c r="GJ4" s="35"/>
      <c r="GK4" s="35"/>
      <c r="GL4" s="35"/>
      <c r="GM4" s="35"/>
      <c r="GN4" s="35"/>
      <c r="GO4" s="35"/>
      <c r="GP4" s="35"/>
      <c r="GQ4" s="35"/>
      <c r="GR4" s="35"/>
      <c r="GS4" s="35"/>
      <c r="GT4" s="35"/>
      <c r="GU4" s="35"/>
      <c r="GV4" s="35"/>
      <c r="GW4" s="35"/>
      <c r="GX4" s="35"/>
      <c r="GY4" s="35"/>
      <c r="GZ4" s="35"/>
      <c r="HA4" s="35"/>
      <c r="HB4" s="35"/>
      <c r="HC4" s="35"/>
      <c r="HD4" s="35"/>
      <c r="HE4" s="35"/>
      <c r="HF4" s="35"/>
      <c r="HG4" s="35"/>
      <c r="HH4" s="35"/>
      <c r="HI4" s="35"/>
      <c r="HJ4" s="35"/>
      <c r="HK4" s="35"/>
      <c r="HL4" s="35"/>
      <c r="HM4" s="35"/>
      <c r="HN4" s="35"/>
      <c r="HO4" s="35"/>
      <c r="HP4" s="35"/>
      <c r="HQ4" s="35"/>
      <c r="HR4" s="35"/>
      <c r="HS4" s="35"/>
      <c r="HT4" s="35"/>
      <c r="HU4" s="35"/>
      <c r="HV4" s="35"/>
      <c r="HW4" s="35"/>
      <c r="HX4" s="35"/>
      <c r="HY4" s="35"/>
      <c r="HZ4" s="35"/>
      <c r="IA4" s="35"/>
      <c r="IB4" s="35"/>
      <c r="IC4" s="35"/>
      <c r="ID4" s="35"/>
      <c r="IE4" s="35"/>
      <c r="IF4" s="35"/>
      <c r="IG4" s="35"/>
      <c r="IH4" s="35"/>
      <c r="II4" s="35"/>
      <c r="IJ4" s="35"/>
      <c r="IK4" s="35"/>
      <c r="IL4" s="35"/>
      <c r="IM4" s="35"/>
      <c r="IN4" s="35"/>
      <c r="IO4" s="35"/>
      <c r="IP4" s="35"/>
      <c r="IQ4" s="35"/>
      <c r="IR4" s="35"/>
      <c r="IS4" s="35"/>
      <c r="IT4" s="35"/>
      <c r="IU4" s="35"/>
      <c r="IV4" s="35"/>
      <c r="IW4" s="35"/>
      <c r="IX4" s="35"/>
      <c r="IY4" s="35"/>
      <c r="IZ4" s="35"/>
      <c r="JA4" s="35"/>
      <c r="JB4" s="35"/>
      <c r="JC4" s="35"/>
      <c r="JD4" s="35"/>
      <c r="JE4" s="35"/>
      <c r="JF4" s="35"/>
      <c r="JG4" s="35"/>
      <c r="JH4" s="35"/>
      <c r="JI4" s="35"/>
      <c r="JJ4" s="35"/>
      <c r="JK4" s="35"/>
      <c r="JL4" s="35"/>
      <c r="JM4" s="35"/>
      <c r="JN4" s="35"/>
      <c r="JO4" s="35"/>
      <c r="JP4" s="35"/>
      <c r="JQ4" s="35"/>
      <c r="JR4" s="35"/>
      <c r="JS4" s="35"/>
      <c r="JT4" s="35"/>
      <c r="JU4" s="35"/>
      <c r="JV4" s="35"/>
      <c r="JW4" s="35"/>
      <c r="JX4" s="35"/>
      <c r="JY4" s="35"/>
      <c r="JZ4" s="35"/>
      <c r="KA4" s="35"/>
      <c r="KB4" s="35"/>
      <c r="KC4" s="35"/>
      <c r="KD4" s="35"/>
      <c r="KE4" s="35"/>
      <c r="KF4" s="35"/>
      <c r="KG4" s="35"/>
      <c r="KH4" s="35"/>
      <c r="KI4" s="35"/>
      <c r="KJ4" s="35"/>
      <c r="KK4" s="35"/>
      <c r="KL4" s="35"/>
      <c r="KM4" s="35"/>
      <c r="KN4" s="35"/>
      <c r="KO4" s="35"/>
      <c r="KP4" s="35"/>
      <c r="KQ4" s="35"/>
      <c r="KR4" s="35"/>
      <c r="KS4" s="35"/>
      <c r="KT4" s="35"/>
      <c r="KU4" s="35"/>
      <c r="KV4" s="35"/>
      <c r="KW4" s="35"/>
      <c r="KX4" s="35"/>
      <c r="KY4" s="35"/>
      <c r="KZ4" s="35"/>
      <c r="LA4" s="35"/>
      <c r="LB4" s="35"/>
      <c r="LC4" s="35"/>
      <c r="LD4" s="35"/>
      <c r="LE4" s="35"/>
      <c r="LF4" s="35"/>
      <c r="LG4" s="35"/>
      <c r="LH4" s="35"/>
      <c r="LI4" s="35"/>
      <c r="LJ4" s="35"/>
      <c r="LK4" s="35"/>
      <c r="LL4" s="35"/>
      <c r="LM4" s="35"/>
      <c r="LN4" s="35"/>
      <c r="LO4" s="35"/>
      <c r="LP4" s="35"/>
      <c r="LQ4" s="35"/>
      <c r="LR4" s="35"/>
      <c r="LS4" s="35"/>
      <c r="LT4" s="35"/>
      <c r="LU4" s="35"/>
      <c r="LV4" s="35"/>
      <c r="LW4" s="35"/>
      <c r="LX4" s="35"/>
      <c r="LY4" s="35"/>
      <c r="LZ4" s="35"/>
      <c r="MA4" s="35"/>
      <c r="MB4" s="35"/>
      <c r="MC4" s="35"/>
      <c r="MD4" s="35"/>
      <c r="ME4" s="35"/>
      <c r="MF4" s="35"/>
      <c r="MG4" s="35"/>
      <c r="MH4" s="35"/>
      <c r="MI4" s="35"/>
      <c r="MJ4" s="35"/>
      <c r="MK4" s="35"/>
      <c r="ML4" s="35"/>
      <c r="MM4" s="35"/>
      <c r="MN4" s="36"/>
    </row>
    <row r="5" spans="1:356" s="122" customFormat="1" ht="47.25" customHeight="1" x14ac:dyDescent="0.15">
      <c r="A5" s="371" t="s">
        <v>67</v>
      </c>
      <c r="B5" s="372"/>
      <c r="C5" s="372"/>
      <c r="D5" s="372"/>
      <c r="E5" s="372"/>
      <c r="F5" s="372"/>
      <c r="G5" s="372"/>
      <c r="H5" s="372"/>
      <c r="I5" s="372"/>
      <c r="J5" s="372"/>
      <c r="K5" s="372"/>
      <c r="L5" s="372"/>
      <c r="M5" s="372"/>
      <c r="N5" s="372"/>
      <c r="O5" s="372"/>
      <c r="P5" s="372"/>
      <c r="Q5" s="372"/>
      <c r="R5" s="373"/>
      <c r="S5" s="267"/>
      <c r="T5" s="268"/>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39"/>
      <c r="CD5" s="39"/>
      <c r="CE5" s="39"/>
      <c r="CF5" s="39"/>
      <c r="CG5" s="39"/>
      <c r="CH5" s="39"/>
      <c r="CI5" s="39"/>
      <c r="CJ5" s="39"/>
      <c r="CK5" s="39"/>
      <c r="CL5" s="39"/>
      <c r="CM5" s="39"/>
      <c r="CN5" s="39"/>
      <c r="CO5" s="39"/>
      <c r="CP5" s="39"/>
      <c r="CQ5" s="39"/>
      <c r="CR5" s="39"/>
      <c r="CS5" s="39"/>
      <c r="CT5" s="39"/>
      <c r="CU5" s="39"/>
      <c r="CV5" s="39"/>
      <c r="CW5" s="39"/>
      <c r="CX5" s="39"/>
      <c r="CY5" s="39"/>
      <c r="CZ5" s="39"/>
      <c r="DA5" s="39"/>
      <c r="DB5" s="39"/>
      <c r="DC5" s="39"/>
      <c r="DD5" s="39"/>
      <c r="DE5" s="39"/>
      <c r="DF5" s="39"/>
      <c r="DG5" s="39"/>
      <c r="DH5" s="39"/>
      <c r="DI5" s="39"/>
      <c r="DJ5" s="39"/>
      <c r="DK5" s="39"/>
      <c r="DL5" s="39"/>
      <c r="DM5" s="39"/>
      <c r="DN5" s="39"/>
      <c r="DO5" s="39"/>
      <c r="DP5" s="39"/>
      <c r="DQ5" s="39"/>
      <c r="DR5" s="39"/>
      <c r="DS5" s="39"/>
      <c r="DT5" s="39"/>
      <c r="DU5" s="39"/>
      <c r="DV5" s="39"/>
      <c r="DW5" s="39"/>
      <c r="DX5" s="39"/>
      <c r="DY5" s="39"/>
      <c r="DZ5" s="39"/>
      <c r="EA5" s="39"/>
      <c r="EB5" s="39"/>
      <c r="EC5" s="39"/>
      <c r="ED5" s="39"/>
      <c r="EE5" s="39"/>
      <c r="EF5" s="39"/>
      <c r="EG5" s="39"/>
      <c r="EH5" s="39"/>
      <c r="EI5" s="39"/>
      <c r="EJ5" s="39"/>
      <c r="EK5" s="39"/>
      <c r="EL5" s="39"/>
      <c r="EM5" s="39"/>
      <c r="EN5" s="39"/>
      <c r="EO5" s="39"/>
      <c r="EP5" s="39"/>
      <c r="EQ5" s="39"/>
      <c r="ER5" s="39"/>
      <c r="ES5" s="39"/>
      <c r="ET5" s="39"/>
      <c r="EU5" s="39"/>
      <c r="EV5" s="39"/>
      <c r="EW5" s="39"/>
      <c r="EX5" s="39"/>
      <c r="EY5" s="39"/>
      <c r="EZ5" s="39"/>
      <c r="FA5" s="39"/>
      <c r="FB5" s="39"/>
      <c r="FC5" s="39"/>
      <c r="FD5" s="39"/>
      <c r="FE5" s="39"/>
      <c r="FF5" s="39"/>
      <c r="FG5" s="39"/>
      <c r="FH5" s="39"/>
      <c r="FI5" s="39"/>
      <c r="FJ5" s="39"/>
      <c r="FK5" s="39"/>
      <c r="FL5" s="39"/>
      <c r="FM5" s="39"/>
      <c r="FN5" s="39"/>
      <c r="FO5" s="39"/>
      <c r="FP5" s="39"/>
      <c r="FQ5" s="39"/>
      <c r="FR5" s="39"/>
      <c r="FS5" s="39"/>
      <c r="FT5" s="39"/>
      <c r="FU5" s="39"/>
      <c r="FV5" s="39"/>
      <c r="FW5" s="39"/>
      <c r="FX5" s="39"/>
      <c r="FY5" s="39"/>
      <c r="FZ5" s="39"/>
      <c r="GA5" s="39"/>
      <c r="GB5" s="39"/>
      <c r="GC5" s="39"/>
      <c r="GD5" s="39"/>
      <c r="GE5" s="39"/>
      <c r="GF5" s="39"/>
      <c r="GG5" s="39"/>
      <c r="GH5" s="39"/>
      <c r="GI5" s="39"/>
      <c r="GJ5" s="39"/>
      <c r="GK5" s="39"/>
      <c r="GL5" s="39"/>
      <c r="GM5" s="39"/>
      <c r="GN5" s="39"/>
      <c r="GO5" s="39"/>
      <c r="GP5" s="39"/>
      <c r="GQ5" s="39"/>
      <c r="GR5" s="39"/>
      <c r="GS5" s="39"/>
      <c r="GT5" s="39"/>
      <c r="GU5" s="39"/>
      <c r="GV5" s="39"/>
      <c r="GW5" s="39"/>
      <c r="GX5" s="39"/>
      <c r="GY5" s="39"/>
      <c r="GZ5" s="39"/>
      <c r="HA5" s="39"/>
      <c r="HB5" s="39"/>
      <c r="HC5" s="39"/>
      <c r="HD5" s="39"/>
      <c r="HE5" s="39"/>
      <c r="HF5" s="39"/>
      <c r="HG5" s="39"/>
      <c r="HH5" s="39"/>
      <c r="HI5" s="39"/>
      <c r="HJ5" s="39"/>
      <c r="HK5" s="39"/>
      <c r="HL5" s="39"/>
      <c r="HM5" s="39"/>
      <c r="HN5" s="39"/>
      <c r="HO5" s="39"/>
      <c r="HP5" s="39"/>
      <c r="HQ5" s="39"/>
      <c r="HR5" s="39"/>
      <c r="HS5" s="39"/>
      <c r="HT5" s="39"/>
      <c r="HU5" s="39"/>
      <c r="HV5" s="39"/>
      <c r="HW5" s="39"/>
      <c r="HX5" s="39"/>
      <c r="HY5" s="39"/>
      <c r="HZ5" s="39"/>
      <c r="IA5" s="39"/>
      <c r="IB5" s="39"/>
      <c r="IC5" s="39"/>
      <c r="ID5" s="39"/>
      <c r="IE5" s="39"/>
      <c r="IF5" s="39"/>
      <c r="IG5" s="39"/>
      <c r="IH5" s="39"/>
      <c r="II5" s="39"/>
      <c r="IJ5" s="39"/>
      <c r="IK5" s="39"/>
      <c r="IL5" s="39"/>
      <c r="IM5" s="39"/>
      <c r="IN5" s="39"/>
      <c r="IO5" s="39"/>
      <c r="IP5" s="39"/>
      <c r="IQ5" s="39"/>
      <c r="IR5" s="39"/>
      <c r="IS5" s="39"/>
      <c r="IT5" s="39"/>
      <c r="IU5" s="39"/>
      <c r="IV5" s="39"/>
      <c r="IW5" s="39"/>
      <c r="IX5" s="39"/>
      <c r="IY5" s="39"/>
      <c r="IZ5" s="39"/>
      <c r="JA5" s="39"/>
      <c r="JB5" s="39"/>
      <c r="JC5" s="39"/>
      <c r="JD5" s="39"/>
      <c r="JE5" s="39"/>
      <c r="JF5" s="39"/>
      <c r="JG5" s="39"/>
      <c r="JH5" s="39"/>
      <c r="JI5" s="39"/>
      <c r="JJ5" s="39"/>
      <c r="JK5" s="39"/>
      <c r="JL5" s="39"/>
      <c r="JM5" s="39"/>
      <c r="JN5" s="39"/>
      <c r="JO5" s="39"/>
      <c r="JP5" s="39"/>
      <c r="JQ5" s="39"/>
      <c r="JR5" s="39"/>
      <c r="JS5" s="39"/>
      <c r="JT5" s="39"/>
      <c r="JU5" s="39"/>
      <c r="JV5" s="39"/>
      <c r="JW5" s="39"/>
      <c r="JX5" s="39"/>
      <c r="JY5" s="39"/>
      <c r="JZ5" s="39"/>
      <c r="KA5" s="39"/>
      <c r="KB5" s="39"/>
      <c r="KC5" s="39"/>
      <c r="KD5" s="39"/>
      <c r="KE5" s="39"/>
      <c r="KF5" s="39"/>
      <c r="KG5" s="39"/>
      <c r="KH5" s="39"/>
      <c r="KI5" s="39"/>
      <c r="KJ5" s="39"/>
      <c r="KK5" s="39"/>
      <c r="KL5" s="39"/>
      <c r="KM5" s="39"/>
      <c r="KN5" s="39"/>
      <c r="KO5" s="39"/>
      <c r="KP5" s="39"/>
      <c r="KQ5" s="39"/>
      <c r="KR5" s="39"/>
      <c r="KS5" s="39"/>
      <c r="KT5" s="39"/>
      <c r="KU5" s="39"/>
      <c r="KV5" s="39"/>
      <c r="KW5" s="39"/>
      <c r="KX5" s="39"/>
      <c r="KY5" s="39"/>
      <c r="KZ5" s="39"/>
      <c r="LA5" s="39"/>
      <c r="LB5" s="39"/>
      <c r="LC5" s="39"/>
      <c r="LD5" s="39"/>
      <c r="LE5" s="39"/>
      <c r="LF5" s="39"/>
      <c r="LG5" s="39"/>
      <c r="LH5" s="39"/>
      <c r="LI5" s="39"/>
      <c r="LJ5" s="39"/>
      <c r="LK5" s="39"/>
      <c r="LL5" s="39"/>
      <c r="LM5" s="39"/>
      <c r="LN5" s="39"/>
      <c r="LO5" s="39"/>
      <c r="LP5" s="39"/>
      <c r="LQ5" s="39"/>
      <c r="LR5" s="39"/>
      <c r="LS5" s="39"/>
      <c r="LT5" s="39"/>
      <c r="LU5" s="39"/>
      <c r="LV5" s="39"/>
      <c r="LW5" s="39"/>
      <c r="LX5" s="39"/>
      <c r="LY5" s="39"/>
      <c r="LZ5" s="39"/>
      <c r="MA5" s="39"/>
      <c r="MB5" s="39"/>
      <c r="MC5" s="39"/>
      <c r="MD5" s="39"/>
      <c r="ME5" s="39"/>
      <c r="MF5" s="39"/>
      <c r="MG5" s="39"/>
      <c r="MH5" s="39"/>
      <c r="MI5" s="39"/>
      <c r="MJ5" s="39"/>
      <c r="MK5" s="39"/>
      <c r="ML5" s="39"/>
      <c r="MM5" s="39"/>
      <c r="MN5" s="121"/>
    </row>
    <row r="6" spans="1:356" s="122" customFormat="1" ht="132" customHeight="1" x14ac:dyDescent="0.25">
      <c r="A6" s="338" t="s">
        <v>47</v>
      </c>
      <c r="B6" s="269">
        <v>1</v>
      </c>
      <c r="C6" s="205" t="s">
        <v>72</v>
      </c>
      <c r="D6" s="204" t="s">
        <v>76</v>
      </c>
      <c r="E6" s="206" t="s">
        <v>77</v>
      </c>
      <c r="F6" s="204" t="s">
        <v>78</v>
      </c>
      <c r="G6" s="210" t="s">
        <v>1</v>
      </c>
      <c r="H6" s="210"/>
      <c r="I6" s="206" t="s">
        <v>79</v>
      </c>
      <c r="J6" s="154">
        <v>9461</v>
      </c>
      <c r="K6" s="269" t="s">
        <v>1</v>
      </c>
      <c r="L6" s="270"/>
      <c r="M6" s="153">
        <v>0.8</v>
      </c>
      <c r="N6" s="206"/>
      <c r="O6" s="206"/>
      <c r="P6" s="206"/>
      <c r="Q6" s="210" t="s">
        <v>226</v>
      </c>
      <c r="R6" s="210" t="s">
        <v>225</v>
      </c>
      <c r="S6" s="267"/>
      <c r="T6" s="268"/>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c r="DQ6" s="39"/>
      <c r="DR6" s="39"/>
      <c r="DS6" s="39"/>
      <c r="DT6" s="39"/>
      <c r="DU6" s="39"/>
      <c r="DV6" s="39"/>
      <c r="DW6" s="39"/>
      <c r="DX6" s="39"/>
      <c r="DY6" s="39"/>
      <c r="DZ6" s="39"/>
      <c r="EA6" s="39"/>
      <c r="EB6" s="39"/>
      <c r="EC6" s="39"/>
      <c r="ED6" s="39"/>
      <c r="EE6" s="39"/>
      <c r="EF6" s="39"/>
      <c r="EG6" s="39"/>
      <c r="EH6" s="39"/>
      <c r="EI6" s="39"/>
      <c r="EJ6" s="39"/>
      <c r="EK6" s="39"/>
      <c r="EL6" s="39"/>
      <c r="EM6" s="39"/>
      <c r="EN6" s="39"/>
      <c r="EO6" s="39"/>
      <c r="EP6" s="39"/>
      <c r="EQ6" s="39"/>
      <c r="ER6" s="39"/>
      <c r="ES6" s="39"/>
      <c r="ET6" s="39"/>
      <c r="EU6" s="39"/>
      <c r="EV6" s="39"/>
      <c r="EW6" s="39"/>
      <c r="EX6" s="39"/>
      <c r="EY6" s="39"/>
      <c r="EZ6" s="39"/>
      <c r="FA6" s="39"/>
      <c r="FB6" s="39"/>
      <c r="FC6" s="39"/>
      <c r="FD6" s="39"/>
      <c r="FE6" s="39"/>
      <c r="FF6" s="39"/>
      <c r="FG6" s="39"/>
      <c r="FH6" s="39"/>
      <c r="FI6" s="39"/>
      <c r="FJ6" s="39"/>
      <c r="FK6" s="39"/>
      <c r="FL6" s="39"/>
      <c r="FM6" s="39"/>
      <c r="FN6" s="39"/>
      <c r="FO6" s="39"/>
      <c r="FP6" s="39"/>
      <c r="FQ6" s="39"/>
      <c r="FR6" s="39"/>
      <c r="FS6" s="39"/>
      <c r="FT6" s="39"/>
      <c r="FU6" s="39"/>
      <c r="FV6" s="39"/>
      <c r="FW6" s="39"/>
      <c r="FX6" s="39"/>
      <c r="FY6" s="39"/>
      <c r="FZ6" s="39"/>
      <c r="GA6" s="39"/>
      <c r="GB6" s="39"/>
      <c r="GC6" s="39"/>
      <c r="GD6" s="39"/>
      <c r="GE6" s="39"/>
      <c r="GF6" s="39"/>
      <c r="GG6" s="39"/>
      <c r="GH6" s="39"/>
      <c r="GI6" s="39"/>
      <c r="GJ6" s="39"/>
      <c r="GK6" s="39"/>
      <c r="GL6" s="39"/>
      <c r="GM6" s="39"/>
      <c r="GN6" s="39"/>
      <c r="GO6" s="39"/>
      <c r="GP6" s="39"/>
      <c r="GQ6" s="39"/>
      <c r="GR6" s="39"/>
      <c r="GS6" s="39"/>
      <c r="GT6" s="39"/>
      <c r="GU6" s="39"/>
      <c r="GV6" s="39"/>
      <c r="GW6" s="39"/>
      <c r="GX6" s="39"/>
      <c r="GY6" s="39"/>
      <c r="GZ6" s="39"/>
      <c r="HA6" s="39"/>
      <c r="HB6" s="39"/>
      <c r="HC6" s="39"/>
      <c r="HD6" s="39"/>
      <c r="HE6" s="39"/>
      <c r="HF6" s="39"/>
      <c r="HG6" s="39"/>
      <c r="HH6" s="39"/>
      <c r="HI6" s="39"/>
      <c r="HJ6" s="39"/>
      <c r="HK6" s="39"/>
      <c r="HL6" s="39"/>
      <c r="HM6" s="39"/>
      <c r="HN6" s="39"/>
      <c r="HO6" s="39"/>
      <c r="HP6" s="39"/>
      <c r="HQ6" s="39"/>
      <c r="HR6" s="39"/>
      <c r="HS6" s="39"/>
      <c r="HT6" s="39"/>
      <c r="HU6" s="39"/>
      <c r="HV6" s="39"/>
      <c r="HW6" s="39"/>
      <c r="HX6" s="39"/>
      <c r="HY6" s="39"/>
      <c r="HZ6" s="39"/>
      <c r="IA6" s="39"/>
      <c r="IB6" s="39"/>
      <c r="IC6" s="39"/>
      <c r="ID6" s="39"/>
      <c r="IE6" s="39"/>
      <c r="IF6" s="39"/>
      <c r="IG6" s="39"/>
      <c r="IH6" s="39"/>
      <c r="II6" s="39"/>
      <c r="IJ6" s="39"/>
      <c r="IK6" s="39"/>
      <c r="IL6" s="39"/>
      <c r="IM6" s="39"/>
      <c r="IN6" s="39"/>
      <c r="IO6" s="39"/>
      <c r="IP6" s="39"/>
      <c r="IQ6" s="39"/>
      <c r="IR6" s="39"/>
      <c r="IS6" s="39"/>
      <c r="IT6" s="39"/>
      <c r="IU6" s="39"/>
      <c r="IV6" s="39"/>
      <c r="IW6" s="39"/>
      <c r="IX6" s="39"/>
      <c r="IY6" s="39"/>
      <c r="IZ6" s="39"/>
      <c r="JA6" s="39"/>
      <c r="JB6" s="39"/>
      <c r="JC6" s="39"/>
      <c r="JD6" s="39"/>
      <c r="JE6" s="39"/>
      <c r="JF6" s="39"/>
      <c r="JG6" s="39"/>
      <c r="JH6" s="39"/>
      <c r="JI6" s="39"/>
      <c r="JJ6" s="39"/>
      <c r="JK6" s="39"/>
      <c r="JL6" s="39"/>
      <c r="JM6" s="39"/>
      <c r="JN6" s="39"/>
      <c r="JO6" s="39"/>
      <c r="JP6" s="39"/>
      <c r="JQ6" s="39"/>
      <c r="JR6" s="39"/>
      <c r="JS6" s="39"/>
      <c r="JT6" s="39"/>
      <c r="JU6" s="39"/>
      <c r="JV6" s="39"/>
      <c r="JW6" s="39"/>
      <c r="JX6" s="39"/>
      <c r="JY6" s="39"/>
      <c r="JZ6" s="39"/>
      <c r="KA6" s="39"/>
      <c r="KB6" s="39"/>
      <c r="KC6" s="39"/>
      <c r="KD6" s="39"/>
      <c r="KE6" s="39"/>
      <c r="KF6" s="39"/>
      <c r="KG6" s="39"/>
      <c r="KH6" s="39"/>
      <c r="KI6" s="39"/>
      <c r="KJ6" s="39"/>
      <c r="KK6" s="39"/>
      <c r="KL6" s="39"/>
      <c r="KM6" s="39"/>
      <c r="KN6" s="39"/>
      <c r="KO6" s="39"/>
      <c r="KP6" s="39"/>
      <c r="KQ6" s="39"/>
      <c r="KR6" s="39"/>
      <c r="KS6" s="39"/>
      <c r="KT6" s="39"/>
      <c r="KU6" s="39"/>
      <c r="KV6" s="39"/>
      <c r="KW6" s="39"/>
      <c r="KX6" s="39"/>
      <c r="KY6" s="39"/>
      <c r="KZ6" s="39"/>
      <c r="LA6" s="39"/>
      <c r="LB6" s="39"/>
      <c r="LC6" s="39"/>
      <c r="LD6" s="39"/>
      <c r="LE6" s="39"/>
      <c r="LF6" s="39"/>
      <c r="LG6" s="39"/>
      <c r="LH6" s="39"/>
      <c r="LI6" s="39"/>
      <c r="LJ6" s="39"/>
      <c r="LK6" s="39"/>
      <c r="LL6" s="39"/>
      <c r="LM6" s="39"/>
      <c r="LN6" s="39"/>
      <c r="LO6" s="39"/>
      <c r="LP6" s="39"/>
      <c r="LQ6" s="39"/>
      <c r="LR6" s="39"/>
      <c r="LS6" s="39"/>
      <c r="LT6" s="39"/>
      <c r="LU6" s="39"/>
      <c r="LV6" s="39"/>
      <c r="LW6" s="39"/>
      <c r="LX6" s="39"/>
      <c r="LY6" s="39"/>
      <c r="LZ6" s="39"/>
      <c r="MA6" s="39"/>
      <c r="MB6" s="39"/>
      <c r="MC6" s="39"/>
      <c r="MD6" s="39"/>
      <c r="ME6" s="39"/>
      <c r="MF6" s="39"/>
      <c r="MG6" s="39"/>
      <c r="MH6" s="39"/>
      <c r="MI6" s="39"/>
      <c r="MJ6" s="39"/>
      <c r="MK6" s="39"/>
      <c r="ML6" s="39"/>
      <c r="MM6" s="39"/>
      <c r="MN6" s="121"/>
    </row>
    <row r="7" spans="1:356" ht="68.25" customHeight="1" x14ac:dyDescent="0.25">
      <c r="A7" s="338"/>
      <c r="B7" s="269">
        <v>2</v>
      </c>
      <c r="C7" s="346" t="s">
        <v>73</v>
      </c>
      <c r="D7" s="205" t="s">
        <v>521</v>
      </c>
      <c r="E7" s="206" t="s">
        <v>524</v>
      </c>
      <c r="F7" s="206" t="s">
        <v>525</v>
      </c>
      <c r="G7" s="210" t="s">
        <v>1</v>
      </c>
      <c r="H7" s="271"/>
      <c r="I7" s="356" t="s">
        <v>79</v>
      </c>
      <c r="J7" s="247"/>
      <c r="K7" s="248"/>
      <c r="L7" s="269" t="s">
        <v>1</v>
      </c>
      <c r="M7" s="153">
        <v>1</v>
      </c>
      <c r="N7" s="248"/>
      <c r="O7" s="248"/>
      <c r="P7" s="248"/>
      <c r="Q7" s="210" t="s">
        <v>3</v>
      </c>
      <c r="R7" s="210" t="s">
        <v>224</v>
      </c>
      <c r="S7" s="262"/>
      <c r="T7" s="262"/>
      <c r="ED7" s="34"/>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c r="IW7" s="2"/>
      <c r="IX7" s="2"/>
      <c r="IY7" s="2"/>
      <c r="IZ7" s="2"/>
      <c r="JA7" s="2"/>
      <c r="JB7" s="2"/>
      <c r="JC7" s="2"/>
      <c r="JD7" s="2"/>
      <c r="JE7" s="2"/>
      <c r="JF7" s="2"/>
      <c r="JG7" s="2"/>
      <c r="JH7" s="2"/>
      <c r="JI7" s="2"/>
      <c r="JJ7" s="2"/>
      <c r="JK7" s="2"/>
      <c r="JL7" s="2"/>
      <c r="JM7" s="2"/>
      <c r="JN7" s="2"/>
      <c r="JO7" s="2"/>
      <c r="JP7" s="2"/>
      <c r="JQ7" s="2"/>
      <c r="JR7" s="2"/>
      <c r="JS7" s="2"/>
      <c r="JT7" s="2"/>
      <c r="JU7" s="2"/>
      <c r="JV7" s="2"/>
      <c r="JW7" s="2"/>
      <c r="JX7" s="2"/>
      <c r="JY7" s="2"/>
      <c r="JZ7" s="2"/>
      <c r="KA7" s="2"/>
      <c r="KB7" s="2"/>
      <c r="KC7" s="2"/>
      <c r="KD7" s="2"/>
      <c r="KE7" s="2"/>
      <c r="KF7" s="2"/>
      <c r="KG7" s="2"/>
      <c r="KH7" s="2"/>
      <c r="KI7" s="2"/>
      <c r="KJ7" s="2"/>
      <c r="KK7" s="2"/>
      <c r="KL7" s="2"/>
      <c r="KM7" s="2"/>
      <c r="KN7" s="2"/>
      <c r="KO7" s="2"/>
      <c r="KP7" s="2"/>
      <c r="KQ7" s="2"/>
      <c r="KR7" s="2"/>
      <c r="KS7" s="2"/>
      <c r="KT7" s="2"/>
      <c r="KU7" s="2"/>
      <c r="KV7" s="2"/>
      <c r="KW7" s="2"/>
      <c r="KX7" s="2"/>
      <c r="KY7" s="2"/>
      <c r="KZ7" s="2"/>
      <c r="LA7" s="2"/>
      <c r="LB7" s="2"/>
      <c r="LC7" s="2"/>
      <c r="LD7" s="2"/>
      <c r="LE7" s="2"/>
      <c r="LF7" s="2"/>
      <c r="LG7" s="2"/>
      <c r="LH7" s="2"/>
      <c r="LI7" s="2"/>
      <c r="LJ7" s="2"/>
      <c r="LK7" s="2"/>
      <c r="LL7" s="2"/>
      <c r="LM7" s="2"/>
      <c r="LN7" s="2"/>
      <c r="LO7" s="2"/>
      <c r="LP7" s="2"/>
      <c r="LQ7" s="2"/>
      <c r="LR7" s="2"/>
      <c r="LS7" s="2"/>
      <c r="LT7" s="2"/>
      <c r="LU7" s="2"/>
      <c r="LV7" s="2"/>
      <c r="LW7" s="2"/>
      <c r="LX7" s="2"/>
      <c r="LY7" s="2"/>
      <c r="LZ7" s="2"/>
      <c r="MA7" s="2"/>
      <c r="MB7" s="2"/>
      <c r="MC7" s="2"/>
      <c r="MD7" s="2"/>
      <c r="ME7" s="2"/>
      <c r="MF7" s="2"/>
      <c r="MG7" s="2"/>
      <c r="MH7" s="2"/>
      <c r="MI7" s="2"/>
      <c r="MJ7" s="2"/>
      <c r="MK7" s="2"/>
      <c r="ML7" s="2"/>
      <c r="MM7" s="2"/>
      <c r="MN7" s="2"/>
    </row>
    <row r="8" spans="1:356" s="25" customFormat="1" ht="246.75" customHeight="1" x14ac:dyDescent="0.25">
      <c r="A8" s="338"/>
      <c r="B8" s="269">
        <v>3</v>
      </c>
      <c r="C8" s="346"/>
      <c r="D8" s="206" t="s">
        <v>522</v>
      </c>
      <c r="E8" s="206" t="s">
        <v>524</v>
      </c>
      <c r="F8" s="204" t="s">
        <v>526</v>
      </c>
      <c r="G8" s="210" t="s">
        <v>1</v>
      </c>
      <c r="H8" s="248"/>
      <c r="I8" s="356"/>
      <c r="J8" s="154">
        <v>3000</v>
      </c>
      <c r="K8" s="248"/>
      <c r="L8" s="269" t="s">
        <v>1</v>
      </c>
      <c r="M8" s="153">
        <v>1</v>
      </c>
      <c r="N8" s="248"/>
      <c r="O8" s="248"/>
      <c r="P8" s="248"/>
      <c r="Q8" s="210" t="s">
        <v>226</v>
      </c>
      <c r="R8" s="210" t="s">
        <v>225</v>
      </c>
      <c r="S8" s="262"/>
      <c r="T8" s="262"/>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34"/>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c r="LY8" s="2"/>
      <c r="LZ8" s="2"/>
      <c r="MA8" s="2"/>
      <c r="MB8" s="2"/>
      <c r="MC8" s="2"/>
      <c r="MD8" s="2"/>
      <c r="ME8" s="2"/>
      <c r="MF8" s="2"/>
      <c r="MG8" s="2"/>
      <c r="MH8" s="2"/>
      <c r="MI8" s="2"/>
      <c r="MJ8" s="2"/>
      <c r="MK8" s="2"/>
      <c r="ML8" s="2"/>
      <c r="MM8" s="2"/>
      <c r="MN8" s="2"/>
      <c r="MO8" s="2"/>
      <c r="MP8" s="2"/>
      <c r="MQ8" s="2"/>
      <c r="MR8" s="2"/>
    </row>
    <row r="9" spans="1:356" ht="390.75" customHeight="1" x14ac:dyDescent="0.25">
      <c r="A9" s="338"/>
      <c r="B9" s="269">
        <v>4</v>
      </c>
      <c r="C9" s="157" t="s">
        <v>74</v>
      </c>
      <c r="D9" s="204" t="s">
        <v>523</v>
      </c>
      <c r="E9" s="206" t="s">
        <v>534</v>
      </c>
      <c r="F9" s="204" t="s">
        <v>523</v>
      </c>
      <c r="G9" s="213" t="s">
        <v>1</v>
      </c>
      <c r="H9" s="210"/>
      <c r="I9" s="206" t="s">
        <v>79</v>
      </c>
      <c r="J9" s="154">
        <v>60000</v>
      </c>
      <c r="K9" s="206"/>
      <c r="L9" s="206" t="s">
        <v>1</v>
      </c>
      <c r="M9" s="153">
        <v>1</v>
      </c>
      <c r="N9" s="206"/>
      <c r="O9" s="206" t="s">
        <v>242</v>
      </c>
      <c r="P9" s="206"/>
      <c r="Q9" s="206" t="s">
        <v>1</v>
      </c>
      <c r="R9" s="215" t="s">
        <v>231</v>
      </c>
      <c r="S9" s="262"/>
      <c r="T9" s="272"/>
    </row>
    <row r="10" spans="1:356" ht="105" customHeight="1" x14ac:dyDescent="0.25">
      <c r="A10" s="338"/>
      <c r="B10" s="234">
        <v>5</v>
      </c>
      <c r="C10" s="221" t="s">
        <v>75</v>
      </c>
      <c r="D10" s="221" t="s">
        <v>530</v>
      </c>
      <c r="E10" s="221" t="s">
        <v>529</v>
      </c>
      <c r="F10" s="221" t="s">
        <v>532</v>
      </c>
      <c r="G10" s="211" t="s">
        <v>1</v>
      </c>
      <c r="H10" s="211"/>
      <c r="I10" s="207" t="s">
        <v>80</v>
      </c>
      <c r="J10" s="161"/>
      <c r="K10" s="273"/>
      <c r="L10" s="234" t="s">
        <v>1</v>
      </c>
      <c r="M10" s="155">
        <v>1</v>
      </c>
      <c r="N10" s="234"/>
      <c r="O10" s="234"/>
      <c r="P10" s="274"/>
      <c r="Q10" s="207" t="s">
        <v>228</v>
      </c>
      <c r="R10" s="207" t="s">
        <v>229</v>
      </c>
      <c r="S10" s="240"/>
      <c r="T10" s="240"/>
      <c r="U10" s="114"/>
      <c r="V10" s="43"/>
      <c r="W10" s="39"/>
      <c r="X10" s="39"/>
      <c r="Y10" s="39"/>
    </row>
    <row r="11" spans="1:356" ht="156" customHeight="1" x14ac:dyDescent="0.25">
      <c r="A11" s="338"/>
      <c r="B11" s="234">
        <v>6</v>
      </c>
      <c r="C11" s="208" t="s">
        <v>527</v>
      </c>
      <c r="D11" s="208" t="s">
        <v>531</v>
      </c>
      <c r="E11" s="208" t="s">
        <v>528</v>
      </c>
      <c r="F11" s="221" t="s">
        <v>533</v>
      </c>
      <c r="G11" s="208" t="s">
        <v>1</v>
      </c>
      <c r="H11" s="217"/>
      <c r="I11" s="208" t="s">
        <v>83</v>
      </c>
      <c r="J11" s="156">
        <v>8000</v>
      </c>
      <c r="K11" s="274"/>
      <c r="L11" s="234" t="s">
        <v>1</v>
      </c>
      <c r="M11" s="155">
        <v>1</v>
      </c>
      <c r="N11" s="207"/>
      <c r="O11" s="207"/>
      <c r="P11" s="207"/>
      <c r="Q11" s="207" t="s">
        <v>227</v>
      </c>
      <c r="R11" s="208" t="s">
        <v>230</v>
      </c>
      <c r="S11" s="262"/>
      <c r="T11" s="275"/>
    </row>
    <row r="12" spans="1:356" ht="44.25" customHeight="1" x14ac:dyDescent="0.25">
      <c r="A12" s="349" t="s">
        <v>69</v>
      </c>
      <c r="B12" s="350"/>
      <c r="C12" s="350"/>
      <c r="D12" s="350"/>
      <c r="E12" s="350"/>
      <c r="F12" s="350"/>
      <c r="G12" s="350"/>
      <c r="H12" s="350"/>
      <c r="I12" s="350"/>
      <c r="J12" s="350"/>
      <c r="K12" s="350"/>
      <c r="L12" s="350"/>
      <c r="M12" s="350"/>
      <c r="N12" s="350"/>
      <c r="O12" s="350"/>
      <c r="P12" s="350"/>
      <c r="Q12" s="350"/>
      <c r="R12" s="350"/>
      <c r="S12" s="262"/>
      <c r="T12" s="272"/>
    </row>
    <row r="13" spans="1:356" ht="184.5" x14ac:dyDescent="0.25">
      <c r="A13" s="338" t="s">
        <v>48</v>
      </c>
      <c r="B13" s="157">
        <v>1</v>
      </c>
      <c r="C13" s="205" t="s">
        <v>535</v>
      </c>
      <c r="D13" s="204" t="s">
        <v>536</v>
      </c>
      <c r="E13" s="206" t="s">
        <v>547</v>
      </c>
      <c r="F13" s="204" t="s">
        <v>536</v>
      </c>
      <c r="G13" s="206" t="s">
        <v>1</v>
      </c>
      <c r="H13" s="210"/>
      <c r="I13" s="206" t="s">
        <v>84</v>
      </c>
      <c r="J13" s="158">
        <v>150000</v>
      </c>
      <c r="K13" s="276"/>
      <c r="L13" s="206"/>
      <c r="M13" s="153">
        <v>0.8</v>
      </c>
      <c r="N13" s="206"/>
      <c r="O13" s="206"/>
      <c r="P13" s="206"/>
      <c r="Q13" s="215" t="s">
        <v>1734</v>
      </c>
      <c r="R13" s="215" t="s">
        <v>233</v>
      </c>
      <c r="S13" s="262"/>
      <c r="T13" s="272"/>
    </row>
    <row r="14" spans="1:356" ht="195.75" customHeight="1" x14ac:dyDescent="0.25">
      <c r="A14" s="338"/>
      <c r="B14" s="157">
        <v>2</v>
      </c>
      <c r="C14" s="204" t="s">
        <v>537</v>
      </c>
      <c r="D14" s="204" t="s">
        <v>538</v>
      </c>
      <c r="E14" s="206" t="s">
        <v>548</v>
      </c>
      <c r="F14" s="204" t="s">
        <v>538</v>
      </c>
      <c r="G14" s="206" t="s">
        <v>1</v>
      </c>
      <c r="H14" s="210"/>
      <c r="I14" s="206" t="s">
        <v>85</v>
      </c>
      <c r="J14" s="158">
        <v>134196</v>
      </c>
      <c r="K14" s="276"/>
      <c r="L14" s="206"/>
      <c r="M14" s="153">
        <v>0.05</v>
      </c>
      <c r="N14" s="206"/>
      <c r="O14" s="206"/>
      <c r="P14" s="206"/>
      <c r="Q14" s="215" t="s">
        <v>235</v>
      </c>
      <c r="R14" s="215" t="s">
        <v>234</v>
      </c>
      <c r="S14" s="262"/>
      <c r="T14" s="272"/>
    </row>
    <row r="15" spans="1:356" ht="105.75" customHeight="1" x14ac:dyDescent="0.25">
      <c r="A15" s="338"/>
      <c r="B15" s="157">
        <v>3</v>
      </c>
      <c r="C15" s="344" t="s">
        <v>539</v>
      </c>
      <c r="D15" s="204" t="s">
        <v>540</v>
      </c>
      <c r="E15" s="204" t="s">
        <v>543</v>
      </c>
      <c r="F15" s="204" t="s">
        <v>544</v>
      </c>
      <c r="G15" s="206"/>
      <c r="H15" s="206" t="s">
        <v>1</v>
      </c>
      <c r="I15" s="206" t="s">
        <v>86</v>
      </c>
      <c r="J15" s="158"/>
      <c r="K15" s="276"/>
      <c r="L15" s="206"/>
      <c r="M15" s="153">
        <v>0.4</v>
      </c>
      <c r="N15" s="206"/>
      <c r="O15" s="206"/>
      <c r="P15" s="206"/>
      <c r="Q15" s="206" t="s">
        <v>248</v>
      </c>
      <c r="R15" s="206" t="s">
        <v>246</v>
      </c>
      <c r="S15" s="262"/>
      <c r="T15" s="272"/>
    </row>
    <row r="16" spans="1:356" ht="177" customHeight="1" x14ac:dyDescent="0.25">
      <c r="A16" s="338"/>
      <c r="B16" s="157">
        <v>4</v>
      </c>
      <c r="C16" s="344"/>
      <c r="D16" s="204" t="s">
        <v>541</v>
      </c>
      <c r="E16" s="204" t="s">
        <v>543</v>
      </c>
      <c r="F16" s="204" t="s">
        <v>545</v>
      </c>
      <c r="G16" s="206"/>
      <c r="H16" s="206" t="s">
        <v>1</v>
      </c>
      <c r="I16" s="206" t="s">
        <v>88</v>
      </c>
      <c r="J16" s="158"/>
      <c r="K16" s="276"/>
      <c r="L16" s="206"/>
      <c r="M16" s="153">
        <v>0.27</v>
      </c>
      <c r="N16" s="206"/>
      <c r="O16" s="206"/>
      <c r="P16" s="206"/>
      <c r="Q16" s="206" t="s">
        <v>236</v>
      </c>
      <c r="R16" s="206" t="s">
        <v>238</v>
      </c>
      <c r="S16" s="262"/>
      <c r="T16" s="272"/>
    </row>
    <row r="17" spans="1:352" ht="104.25" customHeight="1" x14ac:dyDescent="0.25">
      <c r="A17" s="338"/>
      <c r="B17" s="157">
        <v>5</v>
      </c>
      <c r="C17" s="344"/>
      <c r="D17" s="204" t="s">
        <v>542</v>
      </c>
      <c r="E17" s="204" t="s">
        <v>543</v>
      </c>
      <c r="F17" s="204" t="s">
        <v>546</v>
      </c>
      <c r="G17" s="206"/>
      <c r="H17" s="206" t="s">
        <v>1</v>
      </c>
      <c r="I17" s="206" t="s">
        <v>87</v>
      </c>
      <c r="J17" s="158"/>
      <c r="K17" s="276"/>
      <c r="L17" s="206"/>
      <c r="M17" s="153">
        <v>0.28000000000000003</v>
      </c>
      <c r="N17" s="206"/>
      <c r="O17" s="206"/>
      <c r="P17" s="206"/>
      <c r="Q17" s="206" t="s">
        <v>237</v>
      </c>
      <c r="R17" s="206" t="s">
        <v>239</v>
      </c>
      <c r="S17" s="262"/>
      <c r="T17" s="272"/>
    </row>
    <row r="18" spans="1:352" ht="258" x14ac:dyDescent="0.25">
      <c r="A18" s="338"/>
      <c r="B18" s="157">
        <v>6</v>
      </c>
      <c r="C18" s="205" t="s">
        <v>549</v>
      </c>
      <c r="D18" s="204" t="s">
        <v>553</v>
      </c>
      <c r="E18" s="206" t="s">
        <v>556</v>
      </c>
      <c r="F18" s="204" t="s">
        <v>553</v>
      </c>
      <c r="G18" s="206" t="s">
        <v>1</v>
      </c>
      <c r="H18" s="210"/>
      <c r="I18" s="206" t="s">
        <v>87</v>
      </c>
      <c r="J18" s="158">
        <v>331175</v>
      </c>
      <c r="K18" s="276"/>
      <c r="L18" s="206"/>
      <c r="M18" s="153">
        <v>0.9</v>
      </c>
      <c r="N18" s="206"/>
      <c r="O18" s="206"/>
      <c r="P18" s="206"/>
      <c r="Q18" s="206" t="s">
        <v>232</v>
      </c>
      <c r="R18" s="206" t="s">
        <v>243</v>
      </c>
      <c r="S18" s="262"/>
      <c r="T18" s="272"/>
    </row>
    <row r="19" spans="1:352" ht="108" customHeight="1" x14ac:dyDescent="0.25">
      <c r="A19" s="338"/>
      <c r="B19" s="159">
        <v>7</v>
      </c>
      <c r="C19" s="257" t="s">
        <v>550</v>
      </c>
      <c r="D19" s="222" t="s">
        <v>554</v>
      </c>
      <c r="E19" s="207" t="s">
        <v>557</v>
      </c>
      <c r="F19" s="207" t="s">
        <v>560</v>
      </c>
      <c r="G19" s="207" t="s">
        <v>1</v>
      </c>
      <c r="H19" s="211"/>
      <c r="I19" s="207" t="s">
        <v>90</v>
      </c>
      <c r="J19" s="161">
        <v>107541</v>
      </c>
      <c r="K19" s="274"/>
      <c r="L19" s="207" t="s">
        <v>1</v>
      </c>
      <c r="M19" s="155">
        <v>1</v>
      </c>
      <c r="N19" s="207"/>
      <c r="O19" s="207"/>
      <c r="P19" s="207"/>
      <c r="Q19" s="207" t="s">
        <v>228</v>
      </c>
      <c r="R19" s="207" t="s">
        <v>244</v>
      </c>
      <c r="S19" s="262"/>
      <c r="T19" s="272"/>
    </row>
    <row r="20" spans="1:352" ht="90.75" customHeight="1" x14ac:dyDescent="0.25">
      <c r="A20" s="338"/>
      <c r="B20" s="157">
        <v>8</v>
      </c>
      <c r="C20" s="205" t="s">
        <v>551</v>
      </c>
      <c r="D20" s="206" t="s">
        <v>555</v>
      </c>
      <c r="E20" s="206" t="s">
        <v>558</v>
      </c>
      <c r="F20" s="206" t="s">
        <v>561</v>
      </c>
      <c r="G20" s="206" t="s">
        <v>1</v>
      </c>
      <c r="H20" s="206"/>
      <c r="I20" s="204" t="s">
        <v>89</v>
      </c>
      <c r="J20" s="154">
        <v>124933</v>
      </c>
      <c r="K20" s="206"/>
      <c r="L20" s="206" t="s">
        <v>1</v>
      </c>
      <c r="M20" s="153">
        <v>1</v>
      </c>
      <c r="N20" s="206"/>
      <c r="O20" s="206"/>
      <c r="P20" s="206"/>
      <c r="Q20" s="206" t="s">
        <v>232</v>
      </c>
      <c r="R20" s="210" t="s">
        <v>225</v>
      </c>
      <c r="S20" s="262"/>
      <c r="T20" s="272"/>
    </row>
    <row r="21" spans="1:352" ht="323.25" customHeight="1" x14ac:dyDescent="0.25">
      <c r="A21" s="338"/>
      <c r="B21" s="157">
        <v>9</v>
      </c>
      <c r="C21" s="205" t="s">
        <v>552</v>
      </c>
      <c r="D21" s="243" t="s">
        <v>571</v>
      </c>
      <c r="E21" s="213" t="s">
        <v>559</v>
      </c>
      <c r="F21" s="243" t="s">
        <v>562</v>
      </c>
      <c r="G21" s="213" t="s">
        <v>1</v>
      </c>
      <c r="H21" s="230"/>
      <c r="I21" s="213" t="s">
        <v>79</v>
      </c>
      <c r="J21" s="160">
        <v>134230</v>
      </c>
      <c r="K21" s="276"/>
      <c r="L21" s="206" t="s">
        <v>1</v>
      </c>
      <c r="M21" s="153">
        <v>1</v>
      </c>
      <c r="N21" s="206"/>
      <c r="O21" s="206" t="s">
        <v>241</v>
      </c>
      <c r="P21" s="206"/>
      <c r="Q21" s="206" t="s">
        <v>228</v>
      </c>
      <c r="R21" s="213" t="s">
        <v>240</v>
      </c>
      <c r="S21" s="262"/>
      <c r="T21" s="272"/>
    </row>
    <row r="22" spans="1:352" ht="355.5" x14ac:dyDescent="0.25">
      <c r="A22" s="338"/>
      <c r="B22" s="159">
        <v>10</v>
      </c>
      <c r="C22" s="221" t="s">
        <v>563</v>
      </c>
      <c r="D22" s="260" t="s">
        <v>564</v>
      </c>
      <c r="E22" s="207" t="s">
        <v>565</v>
      </c>
      <c r="F22" s="207" t="s">
        <v>566</v>
      </c>
      <c r="G22" s="211" t="s">
        <v>1</v>
      </c>
      <c r="H22" s="211"/>
      <c r="I22" s="207" t="s">
        <v>91</v>
      </c>
      <c r="J22" s="161">
        <v>89515</v>
      </c>
      <c r="K22" s="274"/>
      <c r="L22" s="207" t="s">
        <v>1</v>
      </c>
      <c r="M22" s="155">
        <v>1</v>
      </c>
      <c r="N22" s="207"/>
      <c r="O22" s="207"/>
      <c r="P22" s="207"/>
      <c r="Q22" s="207" t="s">
        <v>228</v>
      </c>
      <c r="R22" s="207" t="s">
        <v>247</v>
      </c>
      <c r="S22" s="239"/>
      <c r="T22" s="272"/>
    </row>
    <row r="23" spans="1:352" ht="279.75" customHeight="1" x14ac:dyDescent="0.25">
      <c r="A23" s="338"/>
      <c r="B23" s="157">
        <v>11</v>
      </c>
      <c r="C23" s="205" t="s">
        <v>567</v>
      </c>
      <c r="D23" s="204" t="s">
        <v>570</v>
      </c>
      <c r="E23" s="204" t="s">
        <v>572</v>
      </c>
      <c r="F23" s="204" t="s">
        <v>573</v>
      </c>
      <c r="G23" s="206" t="s">
        <v>1</v>
      </c>
      <c r="H23" s="210"/>
      <c r="I23" s="206" t="s">
        <v>92</v>
      </c>
      <c r="J23" s="158">
        <v>32306</v>
      </c>
      <c r="K23" s="276"/>
      <c r="L23" s="206"/>
      <c r="M23" s="153">
        <v>1</v>
      </c>
      <c r="N23" s="206"/>
      <c r="O23" s="206"/>
      <c r="P23" s="206"/>
      <c r="Q23" s="206" t="s">
        <v>245</v>
      </c>
      <c r="R23" s="206" t="s">
        <v>245</v>
      </c>
      <c r="S23" s="262"/>
      <c r="T23" s="272"/>
    </row>
    <row r="24" spans="1:352" ht="394.5" x14ac:dyDescent="0.3">
      <c r="A24" s="338"/>
      <c r="B24" s="159">
        <v>12</v>
      </c>
      <c r="C24" s="221" t="s">
        <v>568</v>
      </c>
      <c r="D24" s="261" t="s">
        <v>1733</v>
      </c>
      <c r="E24" s="222" t="s">
        <v>574</v>
      </c>
      <c r="F24" s="222" t="s">
        <v>575</v>
      </c>
      <c r="G24" s="207" t="s">
        <v>1</v>
      </c>
      <c r="H24" s="211"/>
      <c r="I24" s="258" t="s">
        <v>93</v>
      </c>
      <c r="J24" s="162">
        <v>79994</v>
      </c>
      <c r="K24" s="274"/>
      <c r="L24" s="207"/>
      <c r="M24" s="155">
        <v>1</v>
      </c>
      <c r="N24" s="207"/>
      <c r="O24" s="207"/>
      <c r="P24" s="207"/>
      <c r="Q24" s="207" t="s">
        <v>228</v>
      </c>
      <c r="R24" s="220" t="s">
        <v>249</v>
      </c>
      <c r="S24" s="262"/>
      <c r="T24" s="272"/>
    </row>
    <row r="25" spans="1:352" ht="129.75" x14ac:dyDescent="0.25">
      <c r="A25" s="338"/>
      <c r="B25" s="159">
        <v>13</v>
      </c>
      <c r="C25" s="221" t="s">
        <v>569</v>
      </c>
      <c r="D25" s="222" t="s">
        <v>577</v>
      </c>
      <c r="E25" s="207" t="s">
        <v>579</v>
      </c>
      <c r="F25" s="222" t="s">
        <v>577</v>
      </c>
      <c r="G25" s="207" t="s">
        <v>1</v>
      </c>
      <c r="H25" s="211"/>
      <c r="I25" s="207" t="s">
        <v>94</v>
      </c>
      <c r="J25" s="162">
        <v>26900</v>
      </c>
      <c r="K25" s="274"/>
      <c r="L25" s="207"/>
      <c r="M25" s="155">
        <v>1</v>
      </c>
      <c r="N25" s="207"/>
      <c r="O25" s="207"/>
      <c r="P25" s="207"/>
      <c r="Q25" s="222" t="s">
        <v>250</v>
      </c>
      <c r="R25" s="277" t="s">
        <v>251</v>
      </c>
      <c r="S25" s="262"/>
      <c r="T25" s="272"/>
    </row>
    <row r="26" spans="1:352" ht="101.25" customHeight="1" x14ac:dyDescent="0.25">
      <c r="A26" s="338"/>
      <c r="B26" s="159">
        <v>14</v>
      </c>
      <c r="C26" s="221" t="s">
        <v>576</v>
      </c>
      <c r="D26" s="222" t="s">
        <v>578</v>
      </c>
      <c r="E26" s="207" t="s">
        <v>580</v>
      </c>
      <c r="F26" s="222" t="s">
        <v>578</v>
      </c>
      <c r="G26" s="207" t="s">
        <v>1</v>
      </c>
      <c r="H26" s="211"/>
      <c r="I26" s="207" t="s">
        <v>95</v>
      </c>
      <c r="J26" s="162">
        <v>2600</v>
      </c>
      <c r="K26" s="274"/>
      <c r="L26" s="207"/>
      <c r="M26" s="155">
        <v>1</v>
      </c>
      <c r="N26" s="207"/>
      <c r="O26" s="207"/>
      <c r="P26" s="207"/>
      <c r="Q26" s="222" t="s">
        <v>23</v>
      </c>
      <c r="R26" s="222" t="s">
        <v>252</v>
      </c>
      <c r="S26" s="262"/>
      <c r="T26" s="272"/>
    </row>
    <row r="27" spans="1:352" ht="48" customHeight="1" x14ac:dyDescent="0.15">
      <c r="A27" s="349" t="s">
        <v>70</v>
      </c>
      <c r="B27" s="350"/>
      <c r="C27" s="350"/>
      <c r="D27" s="350"/>
      <c r="E27" s="350"/>
      <c r="F27" s="350"/>
      <c r="G27" s="350"/>
      <c r="H27" s="350"/>
      <c r="I27" s="350"/>
      <c r="J27" s="350"/>
      <c r="K27" s="350"/>
      <c r="L27" s="350"/>
      <c r="M27" s="350"/>
      <c r="N27" s="350"/>
      <c r="O27" s="350"/>
      <c r="P27" s="350"/>
      <c r="Q27" s="350"/>
      <c r="R27" s="350"/>
      <c r="S27" s="374"/>
      <c r="T27" s="374"/>
    </row>
    <row r="28" spans="1:352" s="5" customFormat="1" ht="41.25" customHeight="1" x14ac:dyDescent="0.25">
      <c r="A28" s="335" t="s">
        <v>50</v>
      </c>
      <c r="B28" s="335"/>
      <c r="C28" s="335"/>
      <c r="D28" s="335"/>
      <c r="E28" s="335"/>
      <c r="F28" s="335"/>
      <c r="G28" s="335"/>
      <c r="H28" s="335"/>
      <c r="I28" s="335"/>
      <c r="J28" s="335"/>
      <c r="K28" s="335"/>
      <c r="L28" s="335"/>
      <c r="M28" s="335"/>
      <c r="N28" s="335"/>
      <c r="O28" s="335"/>
      <c r="P28" s="335"/>
      <c r="Q28" s="335"/>
      <c r="R28" s="335"/>
      <c r="S28" s="262"/>
      <c r="T28" s="272"/>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37"/>
    </row>
    <row r="29" spans="1:352" s="5" customFormat="1" ht="56.25" x14ac:dyDescent="0.25">
      <c r="A29" s="338"/>
      <c r="B29" s="207">
        <v>1</v>
      </c>
      <c r="C29" s="354" t="s">
        <v>581</v>
      </c>
      <c r="D29" s="222" t="s">
        <v>582</v>
      </c>
      <c r="E29" s="354" t="s">
        <v>587</v>
      </c>
      <c r="F29" s="159" t="s">
        <v>588</v>
      </c>
      <c r="G29" s="159" t="s">
        <v>1</v>
      </c>
      <c r="H29" s="159"/>
      <c r="I29" s="159" t="s">
        <v>96</v>
      </c>
      <c r="J29" s="163">
        <v>30000</v>
      </c>
      <c r="K29" s="159"/>
      <c r="L29" s="159" t="s">
        <v>1</v>
      </c>
      <c r="M29" s="164">
        <v>1</v>
      </c>
      <c r="N29" s="279"/>
      <c r="O29" s="207"/>
      <c r="P29" s="207"/>
      <c r="Q29" s="259" t="s">
        <v>253</v>
      </c>
      <c r="R29" s="207" t="s">
        <v>254</v>
      </c>
      <c r="S29" s="262"/>
      <c r="T29" s="262"/>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37"/>
    </row>
    <row r="30" spans="1:352" s="5" customFormat="1" ht="74.25" x14ac:dyDescent="0.25">
      <c r="A30" s="338"/>
      <c r="B30" s="207">
        <v>2</v>
      </c>
      <c r="C30" s="354"/>
      <c r="D30" s="222" t="s">
        <v>583</v>
      </c>
      <c r="E30" s="354"/>
      <c r="F30" s="221" t="s">
        <v>589</v>
      </c>
      <c r="G30" s="159" t="s">
        <v>1</v>
      </c>
      <c r="H30" s="159"/>
      <c r="I30" s="159" t="s">
        <v>96</v>
      </c>
      <c r="J30" s="163">
        <v>138000</v>
      </c>
      <c r="K30" s="159"/>
      <c r="L30" s="159" t="s">
        <v>1</v>
      </c>
      <c r="M30" s="164">
        <v>1</v>
      </c>
      <c r="N30" s="279"/>
      <c r="O30" s="207"/>
      <c r="P30" s="207"/>
      <c r="Q30" s="207" t="s">
        <v>258</v>
      </c>
      <c r="R30" s="207" t="s">
        <v>257</v>
      </c>
      <c r="S30" s="262"/>
      <c r="T30" s="272"/>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37"/>
    </row>
    <row r="31" spans="1:352" s="5" customFormat="1" ht="120.75" customHeight="1" x14ac:dyDescent="0.25">
      <c r="A31" s="338"/>
      <c r="B31" s="207">
        <v>3</v>
      </c>
      <c r="C31" s="354"/>
      <c r="D31" s="222" t="s">
        <v>584</v>
      </c>
      <c r="E31" s="354"/>
      <c r="F31" s="221" t="s">
        <v>590</v>
      </c>
      <c r="G31" s="159" t="s">
        <v>1</v>
      </c>
      <c r="H31" s="159"/>
      <c r="I31" s="159" t="s">
        <v>96</v>
      </c>
      <c r="J31" s="163">
        <v>172000</v>
      </c>
      <c r="K31" s="159"/>
      <c r="L31" s="159" t="s">
        <v>1</v>
      </c>
      <c r="M31" s="164">
        <v>1</v>
      </c>
      <c r="N31" s="279"/>
      <c r="O31" s="207"/>
      <c r="P31" s="207"/>
      <c r="Q31" s="259" t="s">
        <v>253</v>
      </c>
      <c r="R31" s="222" t="s">
        <v>255</v>
      </c>
      <c r="S31" s="262"/>
      <c r="T31" s="262"/>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37"/>
    </row>
    <row r="32" spans="1:352" s="5" customFormat="1" ht="127.5" customHeight="1" x14ac:dyDescent="0.25">
      <c r="A32" s="338"/>
      <c r="B32" s="207">
        <v>4</v>
      </c>
      <c r="C32" s="354"/>
      <c r="D32" s="222" t="s">
        <v>585</v>
      </c>
      <c r="E32" s="354"/>
      <c r="F32" s="221" t="s">
        <v>591</v>
      </c>
      <c r="G32" s="159" t="s">
        <v>1</v>
      </c>
      <c r="H32" s="159"/>
      <c r="I32" s="159" t="s">
        <v>96</v>
      </c>
      <c r="J32" s="163">
        <v>145000</v>
      </c>
      <c r="K32" s="159"/>
      <c r="L32" s="159" t="s">
        <v>1</v>
      </c>
      <c r="M32" s="164">
        <v>1</v>
      </c>
      <c r="N32" s="279"/>
      <c r="O32" s="207"/>
      <c r="P32" s="207"/>
      <c r="Q32" s="222" t="s">
        <v>260</v>
      </c>
      <c r="R32" s="222" t="s">
        <v>259</v>
      </c>
      <c r="S32" s="262"/>
      <c r="T32" s="272"/>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37"/>
    </row>
    <row r="33" spans="1:356" s="5" customFormat="1" ht="119.25" customHeight="1" x14ac:dyDescent="0.25">
      <c r="A33" s="338"/>
      <c r="B33" s="207">
        <v>5</v>
      </c>
      <c r="C33" s="354"/>
      <c r="D33" s="222" t="s">
        <v>586</v>
      </c>
      <c r="E33" s="354"/>
      <c r="F33" s="221" t="s">
        <v>591</v>
      </c>
      <c r="G33" s="159" t="s">
        <v>1</v>
      </c>
      <c r="H33" s="159"/>
      <c r="I33" s="159" t="s">
        <v>97</v>
      </c>
      <c r="J33" s="163">
        <v>125000</v>
      </c>
      <c r="K33" s="159"/>
      <c r="L33" s="159" t="s">
        <v>1</v>
      </c>
      <c r="M33" s="164">
        <v>1</v>
      </c>
      <c r="N33" s="279"/>
      <c r="O33" s="208" t="s">
        <v>268</v>
      </c>
      <c r="P33" s="207"/>
      <c r="Q33" s="159" t="s">
        <v>1</v>
      </c>
      <c r="R33" s="207" t="s">
        <v>267</v>
      </c>
      <c r="S33" s="262"/>
      <c r="T33" s="272"/>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37"/>
    </row>
    <row r="34" spans="1:356" s="5" customFormat="1" ht="37.5" x14ac:dyDescent="0.25">
      <c r="A34" s="338"/>
      <c r="B34" s="207">
        <v>6</v>
      </c>
      <c r="C34" s="218" t="s">
        <v>592</v>
      </c>
      <c r="D34" s="208" t="s">
        <v>641</v>
      </c>
      <c r="E34" s="208" t="s">
        <v>693</v>
      </c>
      <c r="F34" s="208" t="s">
        <v>695</v>
      </c>
      <c r="G34" s="208" t="s">
        <v>1</v>
      </c>
      <c r="H34" s="208"/>
      <c r="I34" s="218" t="s">
        <v>173</v>
      </c>
      <c r="J34" s="156">
        <v>798503</v>
      </c>
      <c r="K34" s="159" t="s">
        <v>1</v>
      </c>
      <c r="L34" s="274"/>
      <c r="M34" s="155">
        <v>0.6</v>
      </c>
      <c r="N34" s="279"/>
      <c r="O34" s="207"/>
      <c r="P34" s="207"/>
      <c r="Q34" s="208" t="s">
        <v>264</v>
      </c>
      <c r="R34" s="208" t="s">
        <v>266</v>
      </c>
      <c r="S34" s="262"/>
      <c r="T34" s="272"/>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37"/>
    </row>
    <row r="35" spans="1:356" s="5" customFormat="1" ht="61.5" customHeight="1" x14ac:dyDescent="0.25">
      <c r="A35" s="338"/>
      <c r="B35" s="207">
        <v>7</v>
      </c>
      <c r="C35" s="221" t="s">
        <v>595</v>
      </c>
      <c r="D35" s="222" t="s">
        <v>642</v>
      </c>
      <c r="E35" s="159" t="s">
        <v>693</v>
      </c>
      <c r="F35" s="221" t="s">
        <v>696</v>
      </c>
      <c r="G35" s="159"/>
      <c r="H35" s="159" t="s">
        <v>1</v>
      </c>
      <c r="I35" s="221" t="s">
        <v>82</v>
      </c>
      <c r="J35" s="163">
        <v>60000</v>
      </c>
      <c r="K35" s="159" t="s">
        <v>1</v>
      </c>
      <c r="L35" s="274"/>
      <c r="M35" s="164">
        <v>0.59</v>
      </c>
      <c r="N35" s="279"/>
      <c r="O35" s="207"/>
      <c r="P35" s="207"/>
      <c r="Q35" s="207" t="s">
        <v>263</v>
      </c>
      <c r="R35" s="208" t="s">
        <v>256</v>
      </c>
      <c r="S35" s="262"/>
      <c r="T35" s="272"/>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37"/>
    </row>
    <row r="36" spans="1:356" s="5" customFormat="1" ht="81" customHeight="1" x14ac:dyDescent="0.25">
      <c r="A36" s="338"/>
      <c r="B36" s="207">
        <v>8</v>
      </c>
      <c r="C36" s="218" t="s">
        <v>598</v>
      </c>
      <c r="D36" s="208" t="s">
        <v>643</v>
      </c>
      <c r="E36" s="159" t="s">
        <v>694</v>
      </c>
      <c r="F36" s="208" t="s">
        <v>697</v>
      </c>
      <c r="G36" s="208"/>
      <c r="H36" s="208" t="s">
        <v>1</v>
      </c>
      <c r="I36" s="208" t="s">
        <v>97</v>
      </c>
      <c r="J36" s="156">
        <v>30000</v>
      </c>
      <c r="K36" s="274"/>
      <c r="L36" s="159" t="s">
        <v>1</v>
      </c>
      <c r="M36" s="155">
        <v>1</v>
      </c>
      <c r="N36" s="279"/>
      <c r="O36" s="207"/>
      <c r="P36" s="207"/>
      <c r="Q36" s="208" t="s">
        <v>265</v>
      </c>
      <c r="R36" s="208" t="s">
        <v>256</v>
      </c>
      <c r="S36" s="262"/>
      <c r="T36" s="272"/>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1"/>
      <c r="JS36" s="1"/>
      <c r="JT36" s="1"/>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37"/>
    </row>
    <row r="37" spans="1:356" s="5" customFormat="1" ht="37.5" x14ac:dyDescent="0.25">
      <c r="A37" s="338"/>
      <c r="B37" s="207">
        <v>9</v>
      </c>
      <c r="C37" s="221" t="s">
        <v>596</v>
      </c>
      <c r="D37" s="208" t="s">
        <v>644</v>
      </c>
      <c r="E37" s="159" t="s">
        <v>694</v>
      </c>
      <c r="F37" s="208" t="s">
        <v>698</v>
      </c>
      <c r="G37" s="208"/>
      <c r="H37" s="208" t="s">
        <v>1</v>
      </c>
      <c r="I37" s="208" t="s">
        <v>174</v>
      </c>
      <c r="J37" s="156">
        <v>30000</v>
      </c>
      <c r="K37" s="274"/>
      <c r="L37" s="159" t="s">
        <v>1</v>
      </c>
      <c r="M37" s="155">
        <v>1</v>
      </c>
      <c r="N37" s="279"/>
      <c r="O37" s="207"/>
      <c r="P37" s="207"/>
      <c r="Q37" s="208" t="s">
        <v>261</v>
      </c>
      <c r="R37" s="208" t="s">
        <v>256</v>
      </c>
      <c r="S37" s="262"/>
      <c r="T37" s="272"/>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1"/>
      <c r="JS37" s="1"/>
      <c r="JT37" s="1"/>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37"/>
    </row>
    <row r="38" spans="1:356" s="26" customFormat="1" ht="101.25" customHeight="1" x14ac:dyDescent="0.25">
      <c r="A38" s="338"/>
      <c r="B38" s="207">
        <v>10</v>
      </c>
      <c r="C38" s="221" t="s">
        <v>597</v>
      </c>
      <c r="D38" s="208" t="s">
        <v>645</v>
      </c>
      <c r="E38" s="159" t="s">
        <v>694</v>
      </c>
      <c r="F38" s="208" t="s">
        <v>698</v>
      </c>
      <c r="G38" s="208"/>
      <c r="H38" s="208" t="s">
        <v>1</v>
      </c>
      <c r="I38" s="208" t="s">
        <v>174</v>
      </c>
      <c r="J38" s="156">
        <v>30000</v>
      </c>
      <c r="K38" s="274"/>
      <c r="L38" s="159" t="s">
        <v>1</v>
      </c>
      <c r="M38" s="155">
        <v>1</v>
      </c>
      <c r="N38" s="279"/>
      <c r="O38" s="207"/>
      <c r="P38" s="207"/>
      <c r="Q38" s="208" t="s">
        <v>261</v>
      </c>
      <c r="R38" s="208" t="s">
        <v>256</v>
      </c>
      <c r="S38" s="262"/>
      <c r="T38" s="272"/>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c r="IW38" s="1"/>
      <c r="IX38" s="1"/>
      <c r="IY38" s="1"/>
      <c r="IZ38" s="1"/>
      <c r="JA38" s="1"/>
      <c r="JB38" s="1"/>
      <c r="JC38" s="1"/>
      <c r="JD38" s="1"/>
      <c r="JE38" s="1"/>
      <c r="JF38" s="1"/>
      <c r="JG38" s="1"/>
      <c r="JH38" s="1"/>
      <c r="JI38" s="1"/>
      <c r="JJ38" s="1"/>
      <c r="JK38" s="1"/>
      <c r="JL38" s="1"/>
      <c r="JM38" s="1"/>
      <c r="JN38" s="1"/>
      <c r="JO38" s="1"/>
      <c r="JP38" s="1"/>
      <c r="JQ38" s="1"/>
      <c r="JR38" s="1"/>
      <c r="JS38" s="1"/>
      <c r="JT38" s="1"/>
      <c r="JU38" s="1"/>
      <c r="JV38" s="1"/>
      <c r="JW38" s="1"/>
      <c r="JX38" s="1"/>
      <c r="JY38" s="1"/>
      <c r="JZ38" s="1"/>
      <c r="KA38" s="1"/>
      <c r="KB38" s="1"/>
      <c r="KC38" s="1"/>
      <c r="KD38" s="1"/>
      <c r="KE38" s="1"/>
      <c r="KF38" s="1"/>
      <c r="KG38" s="1"/>
      <c r="KH38" s="1"/>
      <c r="KI38" s="1"/>
      <c r="KJ38" s="1"/>
      <c r="KK38" s="1"/>
      <c r="KL38" s="1"/>
      <c r="KM38" s="1"/>
      <c r="KN38" s="1"/>
      <c r="KO38" s="1"/>
      <c r="KP38" s="1"/>
      <c r="KQ38" s="1"/>
      <c r="KR38" s="1"/>
      <c r="KS38" s="1"/>
      <c r="KT38" s="1"/>
      <c r="KU38" s="1"/>
      <c r="KV38" s="1"/>
      <c r="KW38" s="1"/>
      <c r="KX38" s="1"/>
      <c r="KY38" s="1"/>
      <c r="KZ38" s="1"/>
      <c r="LA38" s="1"/>
      <c r="LB38" s="1"/>
      <c r="LC38" s="1"/>
      <c r="LD38" s="1"/>
      <c r="LE38" s="1"/>
      <c r="LF38" s="1"/>
      <c r="LG38" s="1"/>
      <c r="LH38" s="1"/>
      <c r="LI38" s="1"/>
      <c r="LJ38" s="1"/>
      <c r="LK38" s="1"/>
      <c r="LL38" s="1"/>
      <c r="LM38" s="1"/>
      <c r="LN38" s="1"/>
      <c r="LO38" s="1"/>
      <c r="LP38" s="1"/>
      <c r="LQ38" s="1"/>
      <c r="LR38" s="1"/>
      <c r="LS38" s="1"/>
      <c r="LT38" s="1"/>
      <c r="LU38" s="1"/>
      <c r="LV38" s="1"/>
      <c r="LW38" s="1"/>
      <c r="LX38" s="1"/>
      <c r="LY38" s="1"/>
      <c r="LZ38" s="1"/>
      <c r="MA38" s="1"/>
      <c r="MB38" s="1"/>
      <c r="MC38" s="1"/>
      <c r="MD38" s="1"/>
      <c r="ME38" s="1"/>
      <c r="MF38" s="1"/>
      <c r="MG38" s="1"/>
      <c r="MH38" s="1"/>
      <c r="MI38" s="1"/>
      <c r="MJ38" s="1"/>
      <c r="MK38" s="1"/>
      <c r="ML38" s="1"/>
      <c r="MM38" s="1"/>
      <c r="MN38" s="37"/>
      <c r="MO38" s="5"/>
      <c r="MP38" s="5"/>
      <c r="MQ38" s="5"/>
      <c r="MR38" s="5"/>
    </row>
    <row r="39" spans="1:356" ht="202.5" customHeight="1" x14ac:dyDescent="0.25">
      <c r="A39" s="338"/>
      <c r="B39" s="207">
        <v>11</v>
      </c>
      <c r="C39" s="159" t="s">
        <v>594</v>
      </c>
      <c r="D39" s="207" t="s">
        <v>646</v>
      </c>
      <c r="E39" s="159" t="s">
        <v>699</v>
      </c>
      <c r="F39" s="159" t="s">
        <v>718</v>
      </c>
      <c r="G39" s="159" t="s">
        <v>1</v>
      </c>
      <c r="H39" s="159"/>
      <c r="I39" s="159" t="s">
        <v>97</v>
      </c>
      <c r="J39" s="163">
        <v>62000</v>
      </c>
      <c r="K39" s="159" t="s">
        <v>1</v>
      </c>
      <c r="L39" s="159"/>
      <c r="M39" s="164">
        <v>0.5</v>
      </c>
      <c r="N39" s="207"/>
      <c r="O39" s="207"/>
      <c r="P39" s="207"/>
      <c r="Q39" s="208" t="s">
        <v>269</v>
      </c>
      <c r="R39" s="208" t="s">
        <v>270</v>
      </c>
      <c r="S39" s="262"/>
      <c r="T39" s="272"/>
    </row>
    <row r="40" spans="1:356" ht="184.5" customHeight="1" x14ac:dyDescent="0.25">
      <c r="A40" s="338"/>
      <c r="B40" s="207">
        <v>12</v>
      </c>
      <c r="C40" s="159" t="s">
        <v>593</v>
      </c>
      <c r="D40" s="207" t="s">
        <v>647</v>
      </c>
      <c r="E40" s="159" t="s">
        <v>699</v>
      </c>
      <c r="F40" s="159" t="s">
        <v>719</v>
      </c>
      <c r="G40" s="159" t="s">
        <v>1</v>
      </c>
      <c r="H40" s="159"/>
      <c r="I40" s="159" t="s">
        <v>97</v>
      </c>
      <c r="J40" s="163">
        <v>167000</v>
      </c>
      <c r="K40" s="159"/>
      <c r="L40" s="159" t="s">
        <v>1</v>
      </c>
      <c r="M40" s="155">
        <v>0.96</v>
      </c>
      <c r="N40" s="279"/>
      <c r="O40" s="207"/>
      <c r="P40" s="207"/>
      <c r="Q40" s="207" t="s">
        <v>7</v>
      </c>
      <c r="R40" s="207" t="s">
        <v>262</v>
      </c>
      <c r="S40" s="262"/>
      <c r="T40" s="272"/>
    </row>
    <row r="41" spans="1:356" ht="166.5" x14ac:dyDescent="0.25">
      <c r="A41" s="338"/>
      <c r="B41" s="207">
        <v>13</v>
      </c>
      <c r="C41" s="159" t="s">
        <v>599</v>
      </c>
      <c r="D41" s="222" t="s">
        <v>648</v>
      </c>
      <c r="E41" s="159" t="s">
        <v>699</v>
      </c>
      <c r="F41" s="221" t="s">
        <v>720</v>
      </c>
      <c r="G41" s="159" t="s">
        <v>1</v>
      </c>
      <c r="H41" s="159"/>
      <c r="I41" s="159" t="s">
        <v>97</v>
      </c>
      <c r="J41" s="163">
        <v>60000</v>
      </c>
      <c r="K41" s="159"/>
      <c r="L41" s="159" t="s">
        <v>1</v>
      </c>
      <c r="M41" s="164">
        <v>1</v>
      </c>
      <c r="N41" s="279"/>
      <c r="O41" s="207"/>
      <c r="P41" s="207"/>
      <c r="Q41" s="207" t="s">
        <v>277</v>
      </c>
      <c r="R41" s="207" t="s">
        <v>277</v>
      </c>
      <c r="S41" s="262"/>
      <c r="T41" s="272"/>
    </row>
    <row r="42" spans="1:356" ht="66.75" customHeight="1" x14ac:dyDescent="0.25">
      <c r="A42" s="338"/>
      <c r="B42" s="207">
        <v>14</v>
      </c>
      <c r="C42" s="159" t="s">
        <v>600</v>
      </c>
      <c r="D42" s="208" t="s">
        <v>649</v>
      </c>
      <c r="E42" s="208" t="s">
        <v>700</v>
      </c>
      <c r="F42" s="208" t="s">
        <v>697</v>
      </c>
      <c r="G42" s="208"/>
      <c r="H42" s="208" t="s">
        <v>1</v>
      </c>
      <c r="I42" s="208" t="s">
        <v>174</v>
      </c>
      <c r="J42" s="156">
        <v>55820</v>
      </c>
      <c r="K42" s="274"/>
      <c r="L42" s="159" t="s">
        <v>1</v>
      </c>
      <c r="M42" s="155">
        <v>1</v>
      </c>
      <c r="N42" s="279"/>
      <c r="O42" s="207"/>
      <c r="P42" s="207"/>
      <c r="Q42" s="208" t="s">
        <v>272</v>
      </c>
      <c r="R42" s="208" t="s">
        <v>271</v>
      </c>
      <c r="S42" s="262"/>
      <c r="T42" s="272"/>
    </row>
    <row r="43" spans="1:356" ht="69.75" customHeight="1" x14ac:dyDescent="0.25">
      <c r="A43" s="338"/>
      <c r="B43" s="207">
        <v>15</v>
      </c>
      <c r="C43" s="159" t="s">
        <v>601</v>
      </c>
      <c r="D43" s="208" t="s">
        <v>650</v>
      </c>
      <c r="E43" s="208" t="s">
        <v>701</v>
      </c>
      <c r="F43" s="159" t="s">
        <v>721</v>
      </c>
      <c r="G43" s="208" t="s">
        <v>1</v>
      </c>
      <c r="H43" s="208"/>
      <c r="I43" s="208" t="s">
        <v>174</v>
      </c>
      <c r="J43" s="156">
        <v>55390</v>
      </c>
      <c r="K43" s="274"/>
      <c r="L43" s="159" t="s">
        <v>1</v>
      </c>
      <c r="M43" s="155">
        <v>1</v>
      </c>
      <c r="N43" s="279"/>
      <c r="O43" s="207"/>
      <c r="P43" s="207"/>
      <c r="Q43" s="208" t="s">
        <v>276</v>
      </c>
      <c r="R43" s="208" t="s">
        <v>278</v>
      </c>
      <c r="S43" s="262"/>
      <c r="T43" s="272"/>
    </row>
    <row r="44" spans="1:356" ht="81" customHeight="1" x14ac:dyDescent="0.25">
      <c r="A44" s="338"/>
      <c r="B44" s="207">
        <v>16</v>
      </c>
      <c r="C44" s="159" t="s">
        <v>655</v>
      </c>
      <c r="D44" s="208" t="s">
        <v>650</v>
      </c>
      <c r="E44" s="208" t="s">
        <v>701</v>
      </c>
      <c r="F44" s="218" t="s">
        <v>723</v>
      </c>
      <c r="G44" s="208" t="s">
        <v>1</v>
      </c>
      <c r="H44" s="208"/>
      <c r="I44" s="208" t="s">
        <v>150</v>
      </c>
      <c r="J44" s="156">
        <v>319000</v>
      </c>
      <c r="K44" s="274"/>
      <c r="L44" s="159" t="s">
        <v>1</v>
      </c>
      <c r="M44" s="155">
        <v>1</v>
      </c>
      <c r="N44" s="279"/>
      <c r="O44" s="207"/>
      <c r="P44" s="207"/>
      <c r="Q44" s="208" t="s">
        <v>276</v>
      </c>
      <c r="R44" s="208" t="s">
        <v>278</v>
      </c>
      <c r="S44" s="262"/>
      <c r="T44" s="263"/>
    </row>
    <row r="45" spans="1:356" ht="47.25" customHeight="1" x14ac:dyDescent="0.25">
      <c r="A45" s="338"/>
      <c r="B45" s="207">
        <v>17</v>
      </c>
      <c r="C45" s="159" t="s">
        <v>602</v>
      </c>
      <c r="D45" s="207" t="s">
        <v>651</v>
      </c>
      <c r="E45" s="207" t="s">
        <v>701</v>
      </c>
      <c r="F45" s="208" t="s">
        <v>703</v>
      </c>
      <c r="G45" s="207" t="s">
        <v>1</v>
      </c>
      <c r="H45" s="207"/>
      <c r="I45" s="208" t="s">
        <v>97</v>
      </c>
      <c r="J45" s="162">
        <v>250000</v>
      </c>
      <c r="K45" s="274"/>
      <c r="L45" s="159" t="s">
        <v>1</v>
      </c>
      <c r="M45" s="155">
        <v>1</v>
      </c>
      <c r="N45" s="279"/>
      <c r="O45" s="207"/>
      <c r="P45" s="207"/>
      <c r="Q45" s="159" t="s">
        <v>1</v>
      </c>
      <c r="R45" s="208" t="s">
        <v>271</v>
      </c>
      <c r="S45" s="262"/>
      <c r="T45" s="272"/>
    </row>
    <row r="46" spans="1:356" ht="57" customHeight="1" x14ac:dyDescent="0.25">
      <c r="A46" s="338"/>
      <c r="B46" s="207">
        <v>18</v>
      </c>
      <c r="C46" s="218" t="s">
        <v>656</v>
      </c>
      <c r="D46" s="208" t="s">
        <v>650</v>
      </c>
      <c r="E46" s="208" t="s">
        <v>701</v>
      </c>
      <c r="F46" s="218" t="s">
        <v>722</v>
      </c>
      <c r="G46" s="208" t="s">
        <v>1</v>
      </c>
      <c r="H46" s="208"/>
      <c r="I46" s="208" t="s">
        <v>150</v>
      </c>
      <c r="J46" s="156">
        <v>72850</v>
      </c>
      <c r="K46" s="274"/>
      <c r="L46" s="159" t="s">
        <v>1</v>
      </c>
      <c r="M46" s="155">
        <v>1</v>
      </c>
      <c r="N46" s="279"/>
      <c r="O46" s="207"/>
      <c r="P46" s="207"/>
      <c r="Q46" s="208" t="s">
        <v>276</v>
      </c>
      <c r="R46" s="208" t="s">
        <v>278</v>
      </c>
      <c r="S46" s="262"/>
      <c r="T46" s="263"/>
    </row>
    <row r="47" spans="1:356" ht="84" customHeight="1" x14ac:dyDescent="0.25">
      <c r="A47" s="338"/>
      <c r="B47" s="207">
        <v>19</v>
      </c>
      <c r="C47" s="218" t="s">
        <v>603</v>
      </c>
      <c r="D47" s="207" t="s">
        <v>651</v>
      </c>
      <c r="E47" s="208" t="s">
        <v>700</v>
      </c>
      <c r="F47" s="208" t="s">
        <v>697</v>
      </c>
      <c r="G47" s="208"/>
      <c r="H47" s="208" t="s">
        <v>1</v>
      </c>
      <c r="I47" s="208" t="s">
        <v>97</v>
      </c>
      <c r="J47" s="156">
        <v>30090</v>
      </c>
      <c r="K47" s="274"/>
      <c r="L47" s="159" t="s">
        <v>1</v>
      </c>
      <c r="M47" s="155">
        <v>1</v>
      </c>
      <c r="N47" s="279"/>
      <c r="O47" s="207"/>
      <c r="P47" s="207"/>
      <c r="Q47" s="208" t="s">
        <v>276</v>
      </c>
      <c r="R47" s="208" t="s">
        <v>256</v>
      </c>
      <c r="S47" s="262"/>
      <c r="T47" s="263"/>
    </row>
    <row r="48" spans="1:356" ht="69.75" customHeight="1" x14ac:dyDescent="0.25">
      <c r="A48" s="338"/>
      <c r="B48" s="207">
        <v>20</v>
      </c>
      <c r="C48" s="159" t="s">
        <v>600</v>
      </c>
      <c r="D48" s="207" t="s">
        <v>652</v>
      </c>
      <c r="E48" s="208" t="s">
        <v>700</v>
      </c>
      <c r="F48" s="208" t="s">
        <v>698</v>
      </c>
      <c r="G48" s="208"/>
      <c r="H48" s="208" t="s">
        <v>1</v>
      </c>
      <c r="I48" s="208" t="s">
        <v>174</v>
      </c>
      <c r="J48" s="156">
        <v>55820</v>
      </c>
      <c r="K48" s="274"/>
      <c r="L48" s="159" t="s">
        <v>1</v>
      </c>
      <c r="M48" s="155">
        <v>1</v>
      </c>
      <c r="N48" s="279"/>
      <c r="O48" s="207"/>
      <c r="P48" s="207"/>
      <c r="Q48" s="207" t="s">
        <v>232</v>
      </c>
      <c r="R48" s="208" t="s">
        <v>271</v>
      </c>
      <c r="S48" s="262"/>
      <c r="T48" s="263"/>
    </row>
    <row r="49" spans="1:20" ht="42.75" customHeight="1" x14ac:dyDescent="0.25">
      <c r="A49" s="338"/>
      <c r="B49" s="207">
        <v>21</v>
      </c>
      <c r="C49" s="218" t="s">
        <v>604</v>
      </c>
      <c r="D49" s="207" t="s">
        <v>652</v>
      </c>
      <c r="E49" s="208" t="s">
        <v>700</v>
      </c>
      <c r="F49" s="208" t="s">
        <v>698</v>
      </c>
      <c r="G49" s="208"/>
      <c r="H49" s="208" t="s">
        <v>1</v>
      </c>
      <c r="I49" s="208" t="s">
        <v>174</v>
      </c>
      <c r="J49" s="156">
        <v>70000</v>
      </c>
      <c r="K49" s="274"/>
      <c r="L49" s="159" t="s">
        <v>1</v>
      </c>
      <c r="M49" s="155">
        <v>1</v>
      </c>
      <c r="N49" s="279"/>
      <c r="O49" s="207"/>
      <c r="P49" s="207"/>
      <c r="Q49" s="207" t="s">
        <v>232</v>
      </c>
      <c r="R49" s="208" t="s">
        <v>271</v>
      </c>
      <c r="S49" s="262"/>
      <c r="T49" s="263"/>
    </row>
    <row r="50" spans="1:20" ht="249.75" customHeight="1" x14ac:dyDescent="0.25">
      <c r="A50" s="338"/>
      <c r="B50" s="207">
        <v>22</v>
      </c>
      <c r="C50" s="159" t="s">
        <v>657</v>
      </c>
      <c r="D50" s="207" t="s">
        <v>653</v>
      </c>
      <c r="E50" s="159" t="s">
        <v>702</v>
      </c>
      <c r="F50" s="159" t="s">
        <v>724</v>
      </c>
      <c r="G50" s="159" t="s">
        <v>1</v>
      </c>
      <c r="H50" s="159"/>
      <c r="I50" s="159" t="s">
        <v>174</v>
      </c>
      <c r="J50" s="163">
        <v>518747</v>
      </c>
      <c r="K50" s="274"/>
      <c r="L50" s="159" t="s">
        <v>1</v>
      </c>
      <c r="M50" s="155">
        <v>1</v>
      </c>
      <c r="N50" s="279"/>
      <c r="O50" s="207"/>
      <c r="P50" s="207"/>
      <c r="Q50" s="207" t="s">
        <v>275</v>
      </c>
      <c r="R50" s="207" t="s">
        <v>274</v>
      </c>
      <c r="S50" s="262"/>
      <c r="T50" s="272"/>
    </row>
    <row r="51" spans="1:20" ht="254.25" customHeight="1" x14ac:dyDescent="0.25">
      <c r="A51" s="338"/>
      <c r="B51" s="207">
        <v>23</v>
      </c>
      <c r="C51" s="159" t="s">
        <v>658</v>
      </c>
      <c r="D51" s="207" t="s">
        <v>659</v>
      </c>
      <c r="E51" s="159" t="s">
        <v>702</v>
      </c>
      <c r="F51" s="159" t="s">
        <v>725</v>
      </c>
      <c r="G51" s="159" t="s">
        <v>1</v>
      </c>
      <c r="H51" s="159"/>
      <c r="I51" s="159" t="s">
        <v>97</v>
      </c>
      <c r="J51" s="163">
        <v>560000</v>
      </c>
      <c r="K51" s="159" t="s">
        <v>1</v>
      </c>
      <c r="L51" s="159"/>
      <c r="M51" s="155">
        <v>1</v>
      </c>
      <c r="N51" s="279"/>
      <c r="O51" s="207"/>
      <c r="P51" s="207"/>
      <c r="Q51" s="207" t="s">
        <v>275</v>
      </c>
      <c r="R51" s="207" t="s">
        <v>274</v>
      </c>
      <c r="S51" s="262"/>
      <c r="T51" s="263"/>
    </row>
    <row r="52" spans="1:20" ht="144.75" customHeight="1" x14ac:dyDescent="0.25">
      <c r="A52" s="338"/>
      <c r="B52" s="207">
        <v>24</v>
      </c>
      <c r="C52" s="159" t="s">
        <v>605</v>
      </c>
      <c r="D52" s="207" t="s">
        <v>654</v>
      </c>
      <c r="E52" s="159" t="s">
        <v>711</v>
      </c>
      <c r="F52" s="159" t="s">
        <v>726</v>
      </c>
      <c r="G52" s="159" t="s">
        <v>1</v>
      </c>
      <c r="H52" s="159"/>
      <c r="I52" s="159" t="s">
        <v>97</v>
      </c>
      <c r="J52" s="163">
        <v>256000</v>
      </c>
      <c r="K52" s="159" t="s">
        <v>1</v>
      </c>
      <c r="L52" s="159"/>
      <c r="M52" s="164">
        <v>0.7</v>
      </c>
      <c r="N52" s="279"/>
      <c r="O52" s="207"/>
      <c r="P52" s="207"/>
      <c r="Q52" s="207" t="s">
        <v>0</v>
      </c>
      <c r="R52" s="207" t="s">
        <v>279</v>
      </c>
      <c r="S52" s="262"/>
      <c r="T52" s="263"/>
    </row>
    <row r="53" spans="1:20" ht="67.5" customHeight="1" x14ac:dyDescent="0.25">
      <c r="A53" s="338"/>
      <c r="B53" s="207">
        <v>25</v>
      </c>
      <c r="C53" s="159" t="s">
        <v>606</v>
      </c>
      <c r="D53" s="207" t="s">
        <v>674</v>
      </c>
      <c r="E53" s="159" t="s">
        <v>712</v>
      </c>
      <c r="F53" s="208" t="s">
        <v>704</v>
      </c>
      <c r="G53" s="159"/>
      <c r="H53" s="159" t="s">
        <v>1</v>
      </c>
      <c r="I53" s="159" t="s">
        <v>174</v>
      </c>
      <c r="J53" s="163">
        <v>35132</v>
      </c>
      <c r="K53" s="159" t="s">
        <v>1</v>
      </c>
      <c r="L53" s="274"/>
      <c r="M53" s="164">
        <v>0.5</v>
      </c>
      <c r="N53" s="279"/>
      <c r="O53" s="207"/>
      <c r="P53" s="207"/>
      <c r="Q53" s="208" t="s">
        <v>269</v>
      </c>
      <c r="R53" s="208" t="s">
        <v>270</v>
      </c>
      <c r="S53" s="262"/>
      <c r="T53" s="272"/>
    </row>
    <row r="54" spans="1:20" ht="108" customHeight="1" x14ac:dyDescent="0.25">
      <c r="A54" s="338"/>
      <c r="B54" s="207">
        <v>26</v>
      </c>
      <c r="C54" s="208" t="s">
        <v>607</v>
      </c>
      <c r="D54" s="208" t="s">
        <v>668</v>
      </c>
      <c r="E54" s="208" t="s">
        <v>713</v>
      </c>
      <c r="F54" s="208" t="s">
        <v>705</v>
      </c>
      <c r="G54" s="208" t="s">
        <v>1</v>
      </c>
      <c r="H54" s="208"/>
      <c r="I54" s="159" t="s">
        <v>174</v>
      </c>
      <c r="J54" s="156">
        <v>106000</v>
      </c>
      <c r="K54" s="274"/>
      <c r="L54" s="159" t="s">
        <v>1</v>
      </c>
      <c r="M54" s="155">
        <v>1</v>
      </c>
      <c r="N54" s="279"/>
      <c r="O54" s="207"/>
      <c r="P54" s="207"/>
      <c r="Q54" s="159" t="s">
        <v>1</v>
      </c>
      <c r="R54" s="207" t="s">
        <v>283</v>
      </c>
      <c r="S54" s="262"/>
      <c r="T54" s="263"/>
    </row>
    <row r="55" spans="1:20" ht="69" customHeight="1" x14ac:dyDescent="0.25">
      <c r="A55" s="338"/>
      <c r="B55" s="207">
        <v>27</v>
      </c>
      <c r="C55" s="208" t="s">
        <v>608</v>
      </c>
      <c r="D55" s="207" t="s">
        <v>674</v>
      </c>
      <c r="E55" s="208" t="s">
        <v>714</v>
      </c>
      <c r="F55" s="208" t="s">
        <v>706</v>
      </c>
      <c r="G55" s="208" t="s">
        <v>1</v>
      </c>
      <c r="H55" s="208"/>
      <c r="I55" s="208" t="s">
        <v>150</v>
      </c>
      <c r="J55" s="156">
        <v>35000</v>
      </c>
      <c r="K55" s="274"/>
      <c r="L55" s="159" t="s">
        <v>1</v>
      </c>
      <c r="M55" s="155">
        <v>1</v>
      </c>
      <c r="N55" s="279"/>
      <c r="O55" s="207"/>
      <c r="P55" s="207"/>
      <c r="Q55" s="207" t="s">
        <v>0</v>
      </c>
      <c r="R55" s="208" t="s">
        <v>273</v>
      </c>
      <c r="S55" s="262"/>
      <c r="T55" s="263"/>
    </row>
    <row r="56" spans="1:20" ht="51.75" customHeight="1" x14ac:dyDescent="0.25">
      <c r="A56" s="338"/>
      <c r="B56" s="207">
        <v>28</v>
      </c>
      <c r="C56" s="208" t="s">
        <v>609</v>
      </c>
      <c r="D56" s="207" t="s">
        <v>674</v>
      </c>
      <c r="E56" s="208" t="s">
        <v>714</v>
      </c>
      <c r="F56" s="208" t="s">
        <v>706</v>
      </c>
      <c r="G56" s="208"/>
      <c r="H56" s="208" t="s">
        <v>1</v>
      </c>
      <c r="I56" s="159" t="s">
        <v>174</v>
      </c>
      <c r="J56" s="156">
        <v>20300</v>
      </c>
      <c r="K56" s="274"/>
      <c r="L56" s="159" t="s">
        <v>1</v>
      </c>
      <c r="M56" s="155">
        <v>1</v>
      </c>
      <c r="N56" s="279"/>
      <c r="O56" s="207"/>
      <c r="P56" s="207"/>
      <c r="Q56" s="207" t="s">
        <v>0</v>
      </c>
      <c r="R56" s="208" t="s">
        <v>273</v>
      </c>
      <c r="S56" s="262"/>
      <c r="T56" s="263"/>
    </row>
    <row r="57" spans="1:20" ht="63.75" customHeight="1" x14ac:dyDescent="0.25">
      <c r="A57" s="338"/>
      <c r="B57" s="207">
        <v>29</v>
      </c>
      <c r="C57" s="208" t="s">
        <v>610</v>
      </c>
      <c r="D57" s="208" t="s">
        <v>675</v>
      </c>
      <c r="E57" s="208" t="s">
        <v>714</v>
      </c>
      <c r="F57" s="208" t="s">
        <v>704</v>
      </c>
      <c r="G57" s="208"/>
      <c r="H57" s="208" t="s">
        <v>1</v>
      </c>
      <c r="I57" s="208" t="s">
        <v>97</v>
      </c>
      <c r="J57" s="156">
        <v>23816</v>
      </c>
      <c r="K57" s="274"/>
      <c r="L57" s="159" t="s">
        <v>1</v>
      </c>
      <c r="M57" s="155">
        <v>1</v>
      </c>
      <c r="N57" s="279"/>
      <c r="O57" s="207"/>
      <c r="P57" s="207"/>
      <c r="Q57" s="207" t="s">
        <v>282</v>
      </c>
      <c r="R57" s="207" t="s">
        <v>280</v>
      </c>
      <c r="S57" s="262"/>
      <c r="T57" s="272"/>
    </row>
    <row r="58" spans="1:20" ht="72" customHeight="1" x14ac:dyDescent="0.25">
      <c r="A58" s="338"/>
      <c r="B58" s="207">
        <v>30</v>
      </c>
      <c r="C58" s="208" t="s">
        <v>611</v>
      </c>
      <c r="D58" s="208" t="s">
        <v>675</v>
      </c>
      <c r="E58" s="208" t="s">
        <v>714</v>
      </c>
      <c r="F58" s="208" t="s">
        <v>707</v>
      </c>
      <c r="G58" s="208"/>
      <c r="H58" s="208" t="s">
        <v>1</v>
      </c>
      <c r="I58" s="159" t="s">
        <v>174</v>
      </c>
      <c r="J58" s="156">
        <v>10220</v>
      </c>
      <c r="K58" s="274"/>
      <c r="L58" s="159" t="s">
        <v>1</v>
      </c>
      <c r="M58" s="155">
        <v>1</v>
      </c>
      <c r="N58" s="279"/>
      <c r="O58" s="207"/>
      <c r="P58" s="207"/>
      <c r="Q58" s="207" t="s">
        <v>282</v>
      </c>
      <c r="R58" s="207" t="s">
        <v>280</v>
      </c>
      <c r="S58" s="262"/>
      <c r="T58" s="272"/>
    </row>
    <row r="59" spans="1:20" ht="58.5" customHeight="1" x14ac:dyDescent="0.25">
      <c r="A59" s="338"/>
      <c r="B59" s="207">
        <v>31</v>
      </c>
      <c r="C59" s="208" t="s">
        <v>612</v>
      </c>
      <c r="D59" s="207" t="s">
        <v>674</v>
      </c>
      <c r="E59" s="208" t="s">
        <v>715</v>
      </c>
      <c r="F59" s="208" t="s">
        <v>708</v>
      </c>
      <c r="G59" s="208"/>
      <c r="H59" s="208" t="s">
        <v>1</v>
      </c>
      <c r="I59" s="208" t="s">
        <v>97</v>
      </c>
      <c r="J59" s="156">
        <v>18850</v>
      </c>
      <c r="K59" s="274"/>
      <c r="L59" s="159" t="s">
        <v>1</v>
      </c>
      <c r="M59" s="155">
        <v>1</v>
      </c>
      <c r="N59" s="279"/>
      <c r="O59" s="207"/>
      <c r="P59" s="207"/>
      <c r="Q59" s="207" t="s">
        <v>282</v>
      </c>
      <c r="R59" s="207" t="s">
        <v>280</v>
      </c>
      <c r="S59" s="262"/>
      <c r="T59" s="263"/>
    </row>
    <row r="60" spans="1:20" ht="48" customHeight="1" x14ac:dyDescent="0.25">
      <c r="A60" s="338"/>
      <c r="B60" s="207">
        <v>32</v>
      </c>
      <c r="C60" s="208" t="s">
        <v>613</v>
      </c>
      <c r="D60" s="207" t="s">
        <v>674</v>
      </c>
      <c r="E60" s="208" t="s">
        <v>715</v>
      </c>
      <c r="F60" s="208" t="s">
        <v>709</v>
      </c>
      <c r="G60" s="208"/>
      <c r="H60" s="208" t="s">
        <v>1</v>
      </c>
      <c r="I60" s="159" t="s">
        <v>174</v>
      </c>
      <c r="J60" s="156">
        <v>70000</v>
      </c>
      <c r="K60" s="274"/>
      <c r="L60" s="159" t="s">
        <v>1</v>
      </c>
      <c r="M60" s="155">
        <v>1</v>
      </c>
      <c r="N60" s="279"/>
      <c r="O60" s="207"/>
      <c r="P60" s="207"/>
      <c r="Q60" s="208" t="s">
        <v>261</v>
      </c>
      <c r="R60" s="208" t="s">
        <v>278</v>
      </c>
      <c r="S60" s="262"/>
      <c r="T60" s="263"/>
    </row>
    <row r="61" spans="1:20" ht="53.25" customHeight="1" x14ac:dyDescent="0.25">
      <c r="A61" s="338"/>
      <c r="B61" s="207">
        <v>33</v>
      </c>
      <c r="C61" s="208" t="s">
        <v>614</v>
      </c>
      <c r="D61" s="207" t="s">
        <v>674</v>
      </c>
      <c r="E61" s="208" t="s">
        <v>715</v>
      </c>
      <c r="F61" s="208" t="s">
        <v>710</v>
      </c>
      <c r="G61" s="208"/>
      <c r="H61" s="208" t="s">
        <v>1</v>
      </c>
      <c r="I61" s="159" t="s">
        <v>174</v>
      </c>
      <c r="J61" s="156">
        <v>5000</v>
      </c>
      <c r="K61" s="274"/>
      <c r="L61" s="159" t="s">
        <v>1</v>
      </c>
      <c r="M61" s="155">
        <v>1</v>
      </c>
      <c r="N61" s="279"/>
      <c r="O61" s="207"/>
      <c r="P61" s="207"/>
      <c r="Q61" s="259" t="s">
        <v>253</v>
      </c>
      <c r="R61" s="207" t="s">
        <v>254</v>
      </c>
      <c r="S61" s="262"/>
      <c r="T61" s="263"/>
    </row>
    <row r="62" spans="1:20" ht="233.25" customHeight="1" x14ac:dyDescent="0.25">
      <c r="A62" s="338"/>
      <c r="B62" s="207">
        <v>34</v>
      </c>
      <c r="C62" s="159" t="s">
        <v>615</v>
      </c>
      <c r="D62" s="207" t="s">
        <v>669</v>
      </c>
      <c r="E62" s="208" t="s">
        <v>716</v>
      </c>
      <c r="F62" s="207" t="s">
        <v>727</v>
      </c>
      <c r="G62" s="207" t="s">
        <v>1</v>
      </c>
      <c r="H62" s="207"/>
      <c r="I62" s="207" t="s">
        <v>150</v>
      </c>
      <c r="J62" s="162">
        <v>115033</v>
      </c>
      <c r="K62" s="274"/>
      <c r="L62" s="159" t="s">
        <v>1</v>
      </c>
      <c r="M62" s="155">
        <v>1</v>
      </c>
      <c r="N62" s="279"/>
      <c r="O62" s="207"/>
      <c r="P62" s="207"/>
      <c r="Q62" s="207" t="s">
        <v>228</v>
      </c>
      <c r="R62" s="207" t="s">
        <v>281</v>
      </c>
      <c r="S62" s="262"/>
      <c r="T62" s="263"/>
    </row>
    <row r="63" spans="1:20" ht="42" customHeight="1" x14ac:dyDescent="0.25">
      <c r="A63" s="338"/>
      <c r="B63" s="207">
        <v>35</v>
      </c>
      <c r="C63" s="208" t="s">
        <v>616</v>
      </c>
      <c r="D63" s="208" t="s">
        <v>670</v>
      </c>
      <c r="E63" s="208" t="s">
        <v>717</v>
      </c>
      <c r="F63" s="208" t="s">
        <v>703</v>
      </c>
      <c r="G63" s="208"/>
      <c r="H63" s="208" t="s">
        <v>1</v>
      </c>
      <c r="I63" s="208" t="s">
        <v>175</v>
      </c>
      <c r="J63" s="156">
        <v>41800</v>
      </c>
      <c r="K63" s="274"/>
      <c r="L63" s="159" t="s">
        <v>1</v>
      </c>
      <c r="M63" s="155">
        <v>1</v>
      </c>
      <c r="N63" s="279"/>
      <c r="O63" s="207"/>
      <c r="P63" s="207"/>
      <c r="Q63" s="207" t="s">
        <v>0</v>
      </c>
      <c r="R63" s="208" t="s">
        <v>273</v>
      </c>
      <c r="S63" s="262"/>
      <c r="T63" s="263"/>
    </row>
    <row r="64" spans="1:20" ht="216.75" customHeight="1" x14ac:dyDescent="0.25">
      <c r="A64" s="338"/>
      <c r="B64" s="207">
        <v>36</v>
      </c>
      <c r="C64" s="159" t="s">
        <v>660</v>
      </c>
      <c r="D64" s="212" t="s">
        <v>671</v>
      </c>
      <c r="E64" s="222" t="s">
        <v>728</v>
      </c>
      <c r="F64" s="207" t="s">
        <v>729</v>
      </c>
      <c r="G64" s="207" t="s">
        <v>1</v>
      </c>
      <c r="H64" s="207"/>
      <c r="I64" s="207" t="s">
        <v>97</v>
      </c>
      <c r="J64" s="162">
        <v>388970</v>
      </c>
      <c r="K64" s="159" t="s">
        <v>1</v>
      </c>
      <c r="L64" s="159"/>
      <c r="M64" s="155">
        <v>0.75</v>
      </c>
      <c r="N64" s="207"/>
      <c r="O64" s="207" t="s">
        <v>294</v>
      </c>
      <c r="P64" s="207"/>
      <c r="Q64" s="208" t="s">
        <v>269</v>
      </c>
      <c r="R64" s="208" t="s">
        <v>293</v>
      </c>
      <c r="S64" s="262"/>
      <c r="T64" s="263"/>
    </row>
    <row r="65" spans="1:20" ht="246" customHeight="1" x14ac:dyDescent="0.25">
      <c r="A65" s="338"/>
      <c r="B65" s="207">
        <v>37</v>
      </c>
      <c r="C65" s="159" t="s">
        <v>661</v>
      </c>
      <c r="D65" s="212" t="s">
        <v>672</v>
      </c>
      <c r="E65" s="207" t="s">
        <v>728</v>
      </c>
      <c r="F65" s="207" t="s">
        <v>730</v>
      </c>
      <c r="G65" s="207" t="s">
        <v>1</v>
      </c>
      <c r="H65" s="207"/>
      <c r="I65" s="207" t="s">
        <v>97</v>
      </c>
      <c r="J65" s="162">
        <v>250180</v>
      </c>
      <c r="K65" s="159" t="s">
        <v>1</v>
      </c>
      <c r="L65" s="159"/>
      <c r="M65" s="155">
        <v>0.65</v>
      </c>
      <c r="N65" s="207"/>
      <c r="O65" s="207" t="s">
        <v>294</v>
      </c>
      <c r="P65" s="207"/>
      <c r="Q65" s="208" t="s">
        <v>269</v>
      </c>
      <c r="R65" s="208" t="s">
        <v>293</v>
      </c>
      <c r="S65" s="262"/>
      <c r="T65" s="263"/>
    </row>
    <row r="66" spans="1:20" ht="383.25" customHeight="1" x14ac:dyDescent="0.25">
      <c r="A66" s="338"/>
      <c r="B66" s="207">
        <v>38</v>
      </c>
      <c r="C66" s="159" t="s">
        <v>617</v>
      </c>
      <c r="D66" s="207" t="s">
        <v>680</v>
      </c>
      <c r="E66" s="159" t="s">
        <v>737</v>
      </c>
      <c r="F66" s="159" t="s">
        <v>746</v>
      </c>
      <c r="G66" s="159"/>
      <c r="H66" s="159" t="s">
        <v>1</v>
      </c>
      <c r="I66" s="159" t="s">
        <v>150</v>
      </c>
      <c r="J66" s="163">
        <v>39400</v>
      </c>
      <c r="K66" s="274"/>
      <c r="L66" s="159" t="s">
        <v>1</v>
      </c>
      <c r="M66" s="164">
        <v>1</v>
      </c>
      <c r="N66" s="279"/>
      <c r="O66" s="207"/>
      <c r="P66" s="207"/>
      <c r="Q66" s="207" t="s">
        <v>295</v>
      </c>
      <c r="R66" s="208" t="s">
        <v>256</v>
      </c>
      <c r="S66" s="262"/>
      <c r="T66" s="263"/>
    </row>
    <row r="67" spans="1:20" ht="225" customHeight="1" x14ac:dyDescent="0.25">
      <c r="A67" s="338"/>
      <c r="B67" s="207">
        <v>39</v>
      </c>
      <c r="C67" s="159" t="s">
        <v>662</v>
      </c>
      <c r="D67" s="159" t="s">
        <v>679</v>
      </c>
      <c r="E67" s="207" t="s">
        <v>728</v>
      </c>
      <c r="F67" s="207" t="s">
        <v>731</v>
      </c>
      <c r="G67" s="207" t="s">
        <v>1</v>
      </c>
      <c r="H67" s="207"/>
      <c r="I67" s="207" t="s">
        <v>97</v>
      </c>
      <c r="J67" s="162">
        <v>55720</v>
      </c>
      <c r="K67" s="274"/>
      <c r="L67" s="159" t="s">
        <v>1</v>
      </c>
      <c r="M67" s="155">
        <v>1</v>
      </c>
      <c r="N67" s="280"/>
      <c r="O67" s="207"/>
      <c r="P67" s="207"/>
      <c r="Q67" s="207" t="s">
        <v>295</v>
      </c>
      <c r="R67" s="208" t="s">
        <v>256</v>
      </c>
      <c r="S67" s="262"/>
      <c r="T67" s="272"/>
    </row>
    <row r="68" spans="1:20" ht="398.25" customHeight="1" x14ac:dyDescent="0.25">
      <c r="A68" s="338"/>
      <c r="B68" s="207">
        <v>40</v>
      </c>
      <c r="C68" s="159" t="s">
        <v>663</v>
      </c>
      <c r="D68" s="207" t="s">
        <v>678</v>
      </c>
      <c r="E68" s="159" t="s">
        <v>737</v>
      </c>
      <c r="F68" s="159" t="s">
        <v>747</v>
      </c>
      <c r="G68" s="207"/>
      <c r="H68" s="207" t="s">
        <v>1</v>
      </c>
      <c r="I68" s="159" t="s">
        <v>174</v>
      </c>
      <c r="J68" s="162">
        <v>51196</v>
      </c>
      <c r="K68" s="274"/>
      <c r="L68" s="159" t="s">
        <v>1</v>
      </c>
      <c r="M68" s="155">
        <v>1</v>
      </c>
      <c r="N68" s="207"/>
      <c r="O68" s="207"/>
      <c r="P68" s="207"/>
      <c r="Q68" s="207" t="s">
        <v>295</v>
      </c>
      <c r="R68" s="208" t="s">
        <v>256</v>
      </c>
      <c r="S68" s="262"/>
      <c r="T68" s="263"/>
    </row>
    <row r="69" spans="1:20" ht="344.25" customHeight="1" x14ac:dyDescent="0.25">
      <c r="A69" s="338"/>
      <c r="B69" s="207">
        <v>41</v>
      </c>
      <c r="C69" s="159" t="s">
        <v>664</v>
      </c>
      <c r="D69" s="207" t="s">
        <v>677</v>
      </c>
      <c r="E69" s="159" t="s">
        <v>737</v>
      </c>
      <c r="F69" s="159" t="s">
        <v>748</v>
      </c>
      <c r="G69" s="159"/>
      <c r="H69" s="207" t="s">
        <v>1</v>
      </c>
      <c r="I69" s="159" t="s">
        <v>174</v>
      </c>
      <c r="J69" s="163">
        <v>71300</v>
      </c>
      <c r="K69" s="274"/>
      <c r="L69" s="159" t="s">
        <v>1</v>
      </c>
      <c r="M69" s="155">
        <v>1</v>
      </c>
      <c r="N69" s="207"/>
      <c r="O69" s="207"/>
      <c r="P69" s="207"/>
      <c r="Q69" s="207" t="s">
        <v>295</v>
      </c>
      <c r="R69" s="208" t="s">
        <v>256</v>
      </c>
      <c r="S69" s="262"/>
      <c r="T69" s="263"/>
    </row>
    <row r="70" spans="1:20" ht="344.25" customHeight="1" x14ac:dyDescent="0.25">
      <c r="A70" s="338"/>
      <c r="B70" s="207">
        <v>42</v>
      </c>
      <c r="C70" s="159" t="s">
        <v>665</v>
      </c>
      <c r="D70" s="207" t="s">
        <v>676</v>
      </c>
      <c r="E70" s="159" t="s">
        <v>737</v>
      </c>
      <c r="F70" s="159" t="s">
        <v>749</v>
      </c>
      <c r="G70" s="207"/>
      <c r="H70" s="207" t="s">
        <v>1</v>
      </c>
      <c r="I70" s="207" t="s">
        <v>176</v>
      </c>
      <c r="J70" s="162">
        <v>90000</v>
      </c>
      <c r="K70" s="274"/>
      <c r="L70" s="159" t="s">
        <v>1</v>
      </c>
      <c r="M70" s="155">
        <v>1</v>
      </c>
      <c r="N70" s="207"/>
      <c r="O70" s="207"/>
      <c r="P70" s="207"/>
      <c r="Q70" s="207" t="s">
        <v>296</v>
      </c>
      <c r="R70" s="208" t="s">
        <v>256</v>
      </c>
      <c r="S70" s="262"/>
      <c r="T70" s="263"/>
    </row>
    <row r="71" spans="1:20" ht="399.75" customHeight="1" x14ac:dyDescent="0.25">
      <c r="A71" s="338"/>
      <c r="B71" s="207">
        <v>43</v>
      </c>
      <c r="C71" s="159" t="s">
        <v>666</v>
      </c>
      <c r="D71" s="207" t="s">
        <v>673</v>
      </c>
      <c r="E71" s="159" t="s">
        <v>737</v>
      </c>
      <c r="F71" s="207" t="s">
        <v>732</v>
      </c>
      <c r="G71" s="207" t="s">
        <v>1</v>
      </c>
      <c r="H71" s="207" t="s">
        <v>1</v>
      </c>
      <c r="I71" s="207" t="s">
        <v>97</v>
      </c>
      <c r="J71" s="162">
        <v>486094</v>
      </c>
      <c r="K71" s="274"/>
      <c r="L71" s="159" t="s">
        <v>1</v>
      </c>
      <c r="M71" s="155">
        <v>1</v>
      </c>
      <c r="N71" s="207"/>
      <c r="O71" s="207"/>
      <c r="P71" s="207"/>
      <c r="Q71" s="207" t="s">
        <v>275</v>
      </c>
      <c r="R71" s="207" t="s">
        <v>297</v>
      </c>
      <c r="S71" s="262"/>
      <c r="T71" s="263"/>
    </row>
    <row r="72" spans="1:20" ht="68.25" customHeight="1" x14ac:dyDescent="0.25">
      <c r="A72" s="338"/>
      <c r="B72" s="207">
        <v>44</v>
      </c>
      <c r="C72" s="208" t="s">
        <v>618</v>
      </c>
      <c r="D72" s="208" t="s">
        <v>681</v>
      </c>
      <c r="E72" s="208" t="s">
        <v>738</v>
      </c>
      <c r="F72" s="208" t="s">
        <v>750</v>
      </c>
      <c r="G72" s="208"/>
      <c r="H72" s="208" t="s">
        <v>1</v>
      </c>
      <c r="I72" s="208" t="s">
        <v>150</v>
      </c>
      <c r="J72" s="156">
        <v>70000</v>
      </c>
      <c r="K72" s="274"/>
      <c r="L72" s="159" t="s">
        <v>1</v>
      </c>
      <c r="M72" s="155">
        <v>1</v>
      </c>
      <c r="N72" s="279"/>
      <c r="O72" s="207"/>
      <c r="P72" s="207"/>
      <c r="Q72" s="207" t="s">
        <v>282</v>
      </c>
      <c r="R72" s="208" t="s">
        <v>278</v>
      </c>
      <c r="S72" s="262"/>
      <c r="T72" s="263"/>
    </row>
    <row r="73" spans="1:20" ht="81.75" customHeight="1" x14ac:dyDescent="0.25">
      <c r="A73" s="338"/>
      <c r="B73" s="207">
        <v>45</v>
      </c>
      <c r="C73" s="208" t="s">
        <v>619</v>
      </c>
      <c r="D73" s="208" t="s">
        <v>683</v>
      </c>
      <c r="E73" s="208" t="s">
        <v>740</v>
      </c>
      <c r="F73" s="208" t="s">
        <v>751</v>
      </c>
      <c r="G73" s="208"/>
      <c r="H73" s="208" t="s">
        <v>1</v>
      </c>
      <c r="I73" s="208" t="s">
        <v>97</v>
      </c>
      <c r="J73" s="156">
        <v>83000</v>
      </c>
      <c r="K73" s="274"/>
      <c r="L73" s="159" t="s">
        <v>1</v>
      </c>
      <c r="M73" s="155">
        <v>1</v>
      </c>
      <c r="N73" s="279"/>
      <c r="O73" s="207"/>
      <c r="P73" s="207"/>
      <c r="Q73" s="208" t="s">
        <v>9</v>
      </c>
      <c r="R73" s="208" t="s">
        <v>256</v>
      </c>
      <c r="S73" s="262"/>
      <c r="T73" s="263"/>
    </row>
    <row r="74" spans="1:20" ht="104.25" customHeight="1" x14ac:dyDescent="0.25">
      <c r="A74" s="338"/>
      <c r="B74" s="207">
        <v>46</v>
      </c>
      <c r="C74" s="208" t="s">
        <v>620</v>
      </c>
      <c r="D74" s="208" t="s">
        <v>681</v>
      </c>
      <c r="E74" s="208" t="s">
        <v>740</v>
      </c>
      <c r="F74" s="208" t="s">
        <v>752</v>
      </c>
      <c r="G74" s="208" t="s">
        <v>1</v>
      </c>
      <c r="H74" s="208"/>
      <c r="I74" s="208" t="s">
        <v>97</v>
      </c>
      <c r="J74" s="156">
        <v>201000</v>
      </c>
      <c r="K74" s="274"/>
      <c r="L74" s="159" t="s">
        <v>1</v>
      </c>
      <c r="M74" s="155">
        <v>1</v>
      </c>
      <c r="N74" s="279"/>
      <c r="O74" s="207"/>
      <c r="P74" s="207"/>
      <c r="Q74" s="207" t="s">
        <v>228</v>
      </c>
      <c r="R74" s="207" t="s">
        <v>281</v>
      </c>
      <c r="S74" s="262"/>
      <c r="T74" s="263"/>
    </row>
    <row r="75" spans="1:20" ht="56.25" x14ac:dyDescent="0.25">
      <c r="A75" s="338"/>
      <c r="B75" s="207">
        <v>47</v>
      </c>
      <c r="C75" s="208" t="s">
        <v>621</v>
      </c>
      <c r="D75" s="208" t="s">
        <v>682</v>
      </c>
      <c r="E75" s="208" t="s">
        <v>738</v>
      </c>
      <c r="F75" s="208" t="s">
        <v>753</v>
      </c>
      <c r="G75" s="208"/>
      <c r="H75" s="208" t="s">
        <v>1</v>
      </c>
      <c r="I75" s="208" t="s">
        <v>150</v>
      </c>
      <c r="J75" s="156">
        <v>21000</v>
      </c>
      <c r="K75" s="274"/>
      <c r="L75" s="159" t="s">
        <v>1</v>
      </c>
      <c r="M75" s="155">
        <v>1</v>
      </c>
      <c r="N75" s="279"/>
      <c r="O75" s="207"/>
      <c r="P75" s="207"/>
      <c r="Q75" s="207" t="s">
        <v>0</v>
      </c>
      <c r="R75" s="208" t="s">
        <v>273</v>
      </c>
      <c r="S75" s="262"/>
      <c r="T75" s="263"/>
    </row>
    <row r="76" spans="1:20" ht="63" customHeight="1" x14ac:dyDescent="0.25">
      <c r="A76" s="338"/>
      <c r="B76" s="207">
        <v>48</v>
      </c>
      <c r="C76" s="208" t="s">
        <v>622</v>
      </c>
      <c r="D76" s="208" t="s">
        <v>681</v>
      </c>
      <c r="E76" s="208" t="s">
        <v>738</v>
      </c>
      <c r="F76" s="208" t="s">
        <v>754</v>
      </c>
      <c r="G76" s="208"/>
      <c r="H76" s="208" t="s">
        <v>1</v>
      </c>
      <c r="I76" s="208" t="s">
        <v>97</v>
      </c>
      <c r="J76" s="156">
        <v>32000</v>
      </c>
      <c r="K76" s="274"/>
      <c r="L76" s="159" t="s">
        <v>1</v>
      </c>
      <c r="M76" s="155">
        <v>1</v>
      </c>
      <c r="N76" s="279"/>
      <c r="O76" s="208" t="s">
        <v>306</v>
      </c>
      <c r="P76" s="207"/>
      <c r="Q76" s="207" t="s">
        <v>269</v>
      </c>
      <c r="R76" s="208" t="s">
        <v>290</v>
      </c>
      <c r="S76" s="262"/>
      <c r="T76" s="263"/>
    </row>
    <row r="77" spans="1:20" ht="64.5" customHeight="1" x14ac:dyDescent="0.25">
      <c r="A77" s="338"/>
      <c r="B77" s="207">
        <v>49</v>
      </c>
      <c r="C77" s="208" t="s">
        <v>623</v>
      </c>
      <c r="D77" s="208" t="s">
        <v>683</v>
      </c>
      <c r="E77" s="208" t="s">
        <v>738</v>
      </c>
      <c r="F77" s="208" t="s">
        <v>752</v>
      </c>
      <c r="G77" s="208"/>
      <c r="H77" s="208" t="s">
        <v>1</v>
      </c>
      <c r="I77" s="208" t="s">
        <v>177</v>
      </c>
      <c r="J77" s="156">
        <v>150000</v>
      </c>
      <c r="K77" s="274"/>
      <c r="L77" s="159" t="s">
        <v>1</v>
      </c>
      <c r="M77" s="155">
        <v>1</v>
      </c>
      <c r="N77" s="279"/>
      <c r="O77" s="207"/>
      <c r="P77" s="207"/>
      <c r="Q77" s="207" t="s">
        <v>282</v>
      </c>
      <c r="R77" s="208" t="s">
        <v>278</v>
      </c>
      <c r="S77" s="262"/>
      <c r="T77" s="263"/>
    </row>
    <row r="78" spans="1:20" ht="77.25" customHeight="1" x14ac:dyDescent="0.25">
      <c r="A78" s="338"/>
      <c r="B78" s="207">
        <v>50</v>
      </c>
      <c r="C78" s="208" t="s">
        <v>624</v>
      </c>
      <c r="D78" s="208" t="s">
        <v>683</v>
      </c>
      <c r="E78" s="208" t="s">
        <v>740</v>
      </c>
      <c r="F78" s="208" t="s">
        <v>760</v>
      </c>
      <c r="G78" s="208"/>
      <c r="H78" s="208" t="s">
        <v>1</v>
      </c>
      <c r="I78" s="208" t="s">
        <v>97</v>
      </c>
      <c r="J78" s="156">
        <v>65000</v>
      </c>
      <c r="K78" s="274"/>
      <c r="L78" s="159" t="s">
        <v>1</v>
      </c>
      <c r="M78" s="155">
        <v>1</v>
      </c>
      <c r="N78" s="279"/>
      <c r="O78" s="207"/>
      <c r="P78" s="207"/>
      <c r="Q78" s="218" t="s">
        <v>10</v>
      </c>
      <c r="R78" s="208" t="s">
        <v>289</v>
      </c>
      <c r="S78" s="262"/>
      <c r="T78" s="263"/>
    </row>
    <row r="79" spans="1:20" ht="74.25" x14ac:dyDescent="0.25">
      <c r="A79" s="338"/>
      <c r="B79" s="207">
        <v>51</v>
      </c>
      <c r="C79" s="208" t="s">
        <v>625</v>
      </c>
      <c r="D79" s="208" t="s">
        <v>683</v>
      </c>
      <c r="E79" s="208" t="s">
        <v>740</v>
      </c>
      <c r="F79" s="208" t="s">
        <v>755</v>
      </c>
      <c r="G79" s="208"/>
      <c r="H79" s="208" t="s">
        <v>1</v>
      </c>
      <c r="I79" s="208" t="s">
        <v>97</v>
      </c>
      <c r="J79" s="156">
        <v>40000</v>
      </c>
      <c r="K79" s="274"/>
      <c r="L79" s="159" t="s">
        <v>1</v>
      </c>
      <c r="M79" s="155">
        <v>1</v>
      </c>
      <c r="N79" s="279"/>
      <c r="O79" s="207" t="s">
        <v>290</v>
      </c>
      <c r="P79" s="207"/>
      <c r="Q79" s="207" t="s">
        <v>282</v>
      </c>
      <c r="R79" s="208" t="s">
        <v>291</v>
      </c>
      <c r="S79" s="262"/>
      <c r="T79" s="263"/>
    </row>
    <row r="80" spans="1:20" ht="74.25" x14ac:dyDescent="0.25">
      <c r="A80" s="338"/>
      <c r="B80" s="207">
        <v>52</v>
      </c>
      <c r="C80" s="208" t="s">
        <v>626</v>
      </c>
      <c r="D80" s="208" t="s">
        <v>683</v>
      </c>
      <c r="E80" s="208" t="s">
        <v>740</v>
      </c>
      <c r="F80" s="208" t="s">
        <v>751</v>
      </c>
      <c r="G80" s="208"/>
      <c r="H80" s="208" t="s">
        <v>1</v>
      </c>
      <c r="I80" s="159" t="s">
        <v>174</v>
      </c>
      <c r="J80" s="156">
        <v>25000</v>
      </c>
      <c r="K80" s="274"/>
      <c r="L80" s="159" t="s">
        <v>1</v>
      </c>
      <c r="M80" s="155">
        <v>1</v>
      </c>
      <c r="N80" s="279"/>
      <c r="O80" s="207" t="s">
        <v>290</v>
      </c>
      <c r="P80" s="207"/>
      <c r="Q80" s="207" t="s">
        <v>282</v>
      </c>
      <c r="R80" s="208" t="s">
        <v>280</v>
      </c>
      <c r="S80" s="262"/>
      <c r="T80" s="263"/>
    </row>
    <row r="81" spans="1:20" ht="70.5" customHeight="1" x14ac:dyDescent="0.25">
      <c r="A81" s="338"/>
      <c r="B81" s="207">
        <v>53</v>
      </c>
      <c r="C81" s="159" t="s">
        <v>627</v>
      </c>
      <c r="D81" s="208" t="s">
        <v>683</v>
      </c>
      <c r="E81" s="208" t="s">
        <v>740</v>
      </c>
      <c r="F81" s="208" t="s">
        <v>754</v>
      </c>
      <c r="G81" s="207"/>
      <c r="H81" s="207" t="s">
        <v>1</v>
      </c>
      <c r="I81" s="207" t="s">
        <v>97</v>
      </c>
      <c r="J81" s="162">
        <v>50000</v>
      </c>
      <c r="K81" s="274"/>
      <c r="L81" s="159" t="s">
        <v>1</v>
      </c>
      <c r="M81" s="155">
        <v>1</v>
      </c>
      <c r="N81" s="279"/>
      <c r="O81" s="207"/>
      <c r="P81" s="207"/>
      <c r="Q81" s="207" t="s">
        <v>0</v>
      </c>
      <c r="R81" s="207" t="s">
        <v>292</v>
      </c>
      <c r="S81" s="262"/>
      <c r="T81" s="263"/>
    </row>
    <row r="82" spans="1:20" ht="56.25" x14ac:dyDescent="0.25">
      <c r="A82" s="338"/>
      <c r="B82" s="207">
        <v>54</v>
      </c>
      <c r="C82" s="159" t="s">
        <v>628</v>
      </c>
      <c r="D82" s="208" t="s">
        <v>681</v>
      </c>
      <c r="E82" s="208" t="s">
        <v>738</v>
      </c>
      <c r="F82" s="208" t="s">
        <v>752</v>
      </c>
      <c r="G82" s="207"/>
      <c r="H82" s="207" t="s">
        <v>1</v>
      </c>
      <c r="I82" s="159" t="s">
        <v>174</v>
      </c>
      <c r="J82" s="162">
        <v>175896</v>
      </c>
      <c r="K82" s="274"/>
      <c r="L82" s="159" t="s">
        <v>1</v>
      </c>
      <c r="M82" s="155">
        <v>1</v>
      </c>
      <c r="N82" s="279"/>
      <c r="O82" s="207"/>
      <c r="P82" s="207"/>
      <c r="Q82" s="207" t="s">
        <v>228</v>
      </c>
      <c r="R82" s="207" t="s">
        <v>281</v>
      </c>
      <c r="S82" s="262"/>
      <c r="T82" s="263"/>
    </row>
    <row r="83" spans="1:20" ht="89.25" customHeight="1" x14ac:dyDescent="0.25">
      <c r="A83" s="338"/>
      <c r="B83" s="207">
        <v>55</v>
      </c>
      <c r="C83" s="159" t="s">
        <v>629</v>
      </c>
      <c r="D83" s="208" t="s">
        <v>684</v>
      </c>
      <c r="E83" s="208" t="s">
        <v>740</v>
      </c>
      <c r="F83" s="208" t="s">
        <v>756</v>
      </c>
      <c r="G83" s="207"/>
      <c r="H83" s="207" t="s">
        <v>1</v>
      </c>
      <c r="I83" s="207" t="s">
        <v>97</v>
      </c>
      <c r="J83" s="162">
        <v>18000</v>
      </c>
      <c r="K83" s="274"/>
      <c r="L83" s="159" t="s">
        <v>1</v>
      </c>
      <c r="M83" s="155">
        <v>1</v>
      </c>
      <c r="N83" s="279"/>
      <c r="O83" s="208" t="s">
        <v>306</v>
      </c>
      <c r="P83" s="207"/>
      <c r="Q83" s="207" t="s">
        <v>269</v>
      </c>
      <c r="R83" s="207" t="s">
        <v>290</v>
      </c>
      <c r="S83" s="262"/>
      <c r="T83" s="263"/>
    </row>
    <row r="84" spans="1:20" ht="96.75" customHeight="1" x14ac:dyDescent="0.25">
      <c r="A84" s="338"/>
      <c r="B84" s="207">
        <v>56</v>
      </c>
      <c r="C84" s="159" t="s">
        <v>630</v>
      </c>
      <c r="D84" s="208" t="s">
        <v>684</v>
      </c>
      <c r="E84" s="208" t="s">
        <v>740</v>
      </c>
      <c r="F84" s="208" t="s">
        <v>755</v>
      </c>
      <c r="G84" s="207"/>
      <c r="H84" s="207" t="s">
        <v>1</v>
      </c>
      <c r="I84" s="159" t="s">
        <v>174</v>
      </c>
      <c r="J84" s="162">
        <v>20572</v>
      </c>
      <c r="K84" s="274"/>
      <c r="L84" s="159" t="s">
        <v>1</v>
      </c>
      <c r="M84" s="155">
        <v>1</v>
      </c>
      <c r="N84" s="279"/>
      <c r="O84" s="207" t="s">
        <v>305</v>
      </c>
      <c r="P84" s="207"/>
      <c r="Q84" s="207" t="s">
        <v>269</v>
      </c>
      <c r="R84" s="207" t="s">
        <v>290</v>
      </c>
      <c r="S84" s="262"/>
      <c r="T84" s="263"/>
    </row>
    <row r="85" spans="1:20" ht="78.75" customHeight="1" x14ac:dyDescent="0.25">
      <c r="A85" s="338"/>
      <c r="B85" s="207">
        <v>57</v>
      </c>
      <c r="C85" s="159" t="s">
        <v>631</v>
      </c>
      <c r="D85" s="208" t="s">
        <v>683</v>
      </c>
      <c r="E85" s="208" t="s">
        <v>738</v>
      </c>
      <c r="F85" s="208" t="s">
        <v>757</v>
      </c>
      <c r="G85" s="207"/>
      <c r="H85" s="207" t="s">
        <v>1</v>
      </c>
      <c r="I85" s="207" t="s">
        <v>150</v>
      </c>
      <c r="J85" s="162">
        <v>110000</v>
      </c>
      <c r="K85" s="274"/>
      <c r="L85" s="159" t="s">
        <v>1</v>
      </c>
      <c r="M85" s="155">
        <v>1</v>
      </c>
      <c r="N85" s="279"/>
      <c r="O85" s="207"/>
      <c r="P85" s="207"/>
      <c r="Q85" s="207" t="s">
        <v>286</v>
      </c>
      <c r="R85" s="208" t="s">
        <v>278</v>
      </c>
      <c r="S85" s="262"/>
      <c r="T85" s="263"/>
    </row>
    <row r="86" spans="1:20" ht="74.25" customHeight="1" x14ac:dyDescent="0.25">
      <c r="A86" s="338"/>
      <c r="B86" s="207">
        <v>58</v>
      </c>
      <c r="C86" s="159" t="s">
        <v>632</v>
      </c>
      <c r="D86" s="208" t="s">
        <v>683</v>
      </c>
      <c r="E86" s="208" t="s">
        <v>738</v>
      </c>
      <c r="F86" s="208" t="s">
        <v>755</v>
      </c>
      <c r="G86" s="207"/>
      <c r="H86" s="207" t="s">
        <v>1</v>
      </c>
      <c r="I86" s="207" t="s">
        <v>97</v>
      </c>
      <c r="J86" s="162">
        <v>42000</v>
      </c>
      <c r="K86" s="274"/>
      <c r="L86" s="159" t="s">
        <v>1</v>
      </c>
      <c r="M86" s="155">
        <v>1</v>
      </c>
      <c r="N86" s="279"/>
      <c r="O86" s="207"/>
      <c r="P86" s="207"/>
      <c r="Q86" s="207" t="s">
        <v>287</v>
      </c>
      <c r="R86" s="208" t="s">
        <v>256</v>
      </c>
      <c r="S86" s="262"/>
      <c r="T86" s="263"/>
    </row>
    <row r="87" spans="1:20" ht="70.5" customHeight="1" x14ac:dyDescent="0.25">
      <c r="A87" s="338"/>
      <c r="B87" s="207">
        <v>59</v>
      </c>
      <c r="C87" s="159" t="s">
        <v>633</v>
      </c>
      <c r="D87" s="208" t="s">
        <v>683</v>
      </c>
      <c r="E87" s="208" t="s">
        <v>738</v>
      </c>
      <c r="F87" s="208" t="s">
        <v>758</v>
      </c>
      <c r="G87" s="207"/>
      <c r="H87" s="207" t="s">
        <v>1</v>
      </c>
      <c r="I87" s="159" t="s">
        <v>174</v>
      </c>
      <c r="J87" s="162">
        <v>40000</v>
      </c>
      <c r="K87" s="274"/>
      <c r="L87" s="159" t="s">
        <v>1</v>
      </c>
      <c r="M87" s="155">
        <v>1</v>
      </c>
      <c r="N87" s="279"/>
      <c r="O87" s="207"/>
      <c r="P87" s="207"/>
      <c r="Q87" s="207" t="s">
        <v>288</v>
      </c>
      <c r="R87" s="208" t="s">
        <v>256</v>
      </c>
      <c r="S87" s="262"/>
      <c r="T87" s="263"/>
    </row>
    <row r="88" spans="1:20" ht="239.25" customHeight="1" x14ac:dyDescent="0.25">
      <c r="A88" s="338"/>
      <c r="B88" s="207">
        <v>60</v>
      </c>
      <c r="C88" s="159" t="s">
        <v>667</v>
      </c>
      <c r="D88" s="222" t="s">
        <v>685</v>
      </c>
      <c r="E88" s="207" t="s">
        <v>728</v>
      </c>
      <c r="F88" s="207" t="s">
        <v>733</v>
      </c>
      <c r="G88" s="207"/>
      <c r="H88" s="207" t="s">
        <v>1</v>
      </c>
      <c r="I88" s="207" t="s">
        <v>97</v>
      </c>
      <c r="J88" s="162">
        <v>106000</v>
      </c>
      <c r="K88" s="274"/>
      <c r="L88" s="159" t="s">
        <v>1</v>
      </c>
      <c r="M88" s="155">
        <v>1</v>
      </c>
      <c r="N88" s="279"/>
      <c r="O88" s="207"/>
      <c r="P88" s="207"/>
      <c r="Q88" s="207" t="s">
        <v>298</v>
      </c>
      <c r="R88" s="281" t="s">
        <v>1723</v>
      </c>
      <c r="S88" s="262"/>
      <c r="T88" s="263"/>
    </row>
    <row r="89" spans="1:20" ht="359.25" customHeight="1" x14ac:dyDescent="0.25">
      <c r="A89" s="338"/>
      <c r="B89" s="207">
        <v>61</v>
      </c>
      <c r="C89" s="159" t="s">
        <v>634</v>
      </c>
      <c r="D89" s="222" t="s">
        <v>686</v>
      </c>
      <c r="E89" s="159" t="s">
        <v>739</v>
      </c>
      <c r="F89" s="207" t="s">
        <v>734</v>
      </c>
      <c r="G89" s="207"/>
      <c r="H89" s="208" t="s">
        <v>1</v>
      </c>
      <c r="I89" s="159" t="s">
        <v>174</v>
      </c>
      <c r="J89" s="162">
        <v>54656</v>
      </c>
      <c r="K89" s="159" t="s">
        <v>1</v>
      </c>
      <c r="L89" s="159"/>
      <c r="M89" s="155">
        <v>0.5</v>
      </c>
      <c r="N89" s="279"/>
      <c r="O89" s="207"/>
      <c r="P89" s="207"/>
      <c r="Q89" s="207" t="s">
        <v>298</v>
      </c>
      <c r="R89" s="207" t="s">
        <v>280</v>
      </c>
      <c r="S89" s="262"/>
      <c r="T89" s="263"/>
    </row>
    <row r="90" spans="1:20" ht="73.5" customHeight="1" x14ac:dyDescent="0.25">
      <c r="A90" s="338"/>
      <c r="B90" s="207">
        <v>62</v>
      </c>
      <c r="C90" s="208" t="s">
        <v>635</v>
      </c>
      <c r="D90" s="208" t="s">
        <v>687</v>
      </c>
      <c r="E90" s="208" t="s">
        <v>741</v>
      </c>
      <c r="F90" s="208" t="s">
        <v>757</v>
      </c>
      <c r="G90" s="208"/>
      <c r="H90" s="208" t="s">
        <v>1</v>
      </c>
      <c r="I90" s="159" t="s">
        <v>174</v>
      </c>
      <c r="J90" s="156">
        <v>19000</v>
      </c>
      <c r="K90" s="274"/>
      <c r="L90" s="159" t="s">
        <v>1</v>
      </c>
      <c r="M90" s="155">
        <v>1</v>
      </c>
      <c r="N90" s="279"/>
      <c r="O90" s="207"/>
      <c r="P90" s="207"/>
      <c r="Q90" s="208" t="s">
        <v>1</v>
      </c>
      <c r="R90" s="208" t="s">
        <v>284</v>
      </c>
      <c r="S90" s="262"/>
      <c r="T90" s="263"/>
    </row>
    <row r="91" spans="1:20" ht="73.5" customHeight="1" x14ac:dyDescent="0.25">
      <c r="A91" s="338"/>
      <c r="B91" s="207">
        <v>63</v>
      </c>
      <c r="C91" s="208" t="s">
        <v>636</v>
      </c>
      <c r="D91" s="208" t="s">
        <v>688</v>
      </c>
      <c r="E91" s="208" t="s">
        <v>742</v>
      </c>
      <c r="F91" s="208" t="s">
        <v>759</v>
      </c>
      <c r="G91" s="208"/>
      <c r="H91" s="208" t="s">
        <v>1</v>
      </c>
      <c r="I91" s="208" t="s">
        <v>81</v>
      </c>
      <c r="J91" s="156">
        <v>37500</v>
      </c>
      <c r="K91" s="274"/>
      <c r="L91" s="159" t="s">
        <v>1</v>
      </c>
      <c r="M91" s="155">
        <v>1</v>
      </c>
      <c r="N91" s="279"/>
      <c r="O91" s="207"/>
      <c r="P91" s="207"/>
      <c r="Q91" s="208" t="s">
        <v>299</v>
      </c>
      <c r="R91" s="208" t="s">
        <v>284</v>
      </c>
      <c r="S91" s="262"/>
      <c r="T91" s="263"/>
    </row>
    <row r="92" spans="1:20" ht="92.25" customHeight="1" x14ac:dyDescent="0.25">
      <c r="A92" s="338"/>
      <c r="B92" s="207">
        <v>64</v>
      </c>
      <c r="C92" s="159" t="s">
        <v>637</v>
      </c>
      <c r="D92" s="207" t="s">
        <v>689</v>
      </c>
      <c r="E92" s="159" t="s">
        <v>743</v>
      </c>
      <c r="F92" s="208" t="s">
        <v>736</v>
      </c>
      <c r="G92" s="159" t="s">
        <v>1</v>
      </c>
      <c r="H92" s="159"/>
      <c r="I92" s="208" t="s">
        <v>81</v>
      </c>
      <c r="J92" s="163">
        <v>787800</v>
      </c>
      <c r="K92" s="274"/>
      <c r="L92" s="159" t="s">
        <v>1</v>
      </c>
      <c r="M92" s="155">
        <v>0.28000000000000003</v>
      </c>
      <c r="N92" s="279"/>
      <c r="O92" s="207"/>
      <c r="P92" s="207"/>
      <c r="Q92" s="207" t="s">
        <v>275</v>
      </c>
      <c r="R92" s="207" t="s">
        <v>8</v>
      </c>
      <c r="S92" s="262"/>
      <c r="T92" s="263"/>
    </row>
    <row r="93" spans="1:20" ht="77.25" customHeight="1" x14ac:dyDescent="0.25">
      <c r="A93" s="338"/>
      <c r="B93" s="207">
        <v>65</v>
      </c>
      <c r="C93" s="159" t="s">
        <v>638</v>
      </c>
      <c r="D93" s="207" t="s">
        <v>690</v>
      </c>
      <c r="E93" s="159" t="s">
        <v>744</v>
      </c>
      <c r="F93" s="208" t="s">
        <v>736</v>
      </c>
      <c r="G93" s="159"/>
      <c r="H93" s="159" t="s">
        <v>1</v>
      </c>
      <c r="I93" s="208" t="s">
        <v>81</v>
      </c>
      <c r="J93" s="163">
        <v>127700</v>
      </c>
      <c r="K93" s="274"/>
      <c r="L93" s="159" t="s">
        <v>1</v>
      </c>
      <c r="M93" s="155">
        <v>1</v>
      </c>
      <c r="N93" s="279"/>
      <c r="O93" s="207"/>
      <c r="P93" s="207"/>
      <c r="Q93" s="207" t="s">
        <v>8</v>
      </c>
      <c r="R93" s="207" t="s">
        <v>8</v>
      </c>
      <c r="S93" s="262"/>
      <c r="T93" s="263"/>
    </row>
    <row r="94" spans="1:20" ht="95.25" customHeight="1" x14ac:dyDescent="0.25">
      <c r="A94" s="338"/>
      <c r="B94" s="207">
        <v>66</v>
      </c>
      <c r="C94" s="159" t="s">
        <v>639</v>
      </c>
      <c r="D94" s="207" t="s">
        <v>691</v>
      </c>
      <c r="E94" s="159" t="s">
        <v>745</v>
      </c>
      <c r="F94" s="208" t="s">
        <v>703</v>
      </c>
      <c r="G94" s="159" t="s">
        <v>1</v>
      </c>
      <c r="H94" s="159"/>
      <c r="I94" s="208" t="s">
        <v>81</v>
      </c>
      <c r="J94" s="163">
        <v>850000</v>
      </c>
      <c r="K94" s="159" t="s">
        <v>1</v>
      </c>
      <c r="L94" s="159"/>
      <c r="M94" s="155">
        <v>0.28999999999999998</v>
      </c>
      <c r="N94" s="279"/>
      <c r="O94" s="207"/>
      <c r="P94" s="207"/>
      <c r="Q94" s="159" t="s">
        <v>1</v>
      </c>
      <c r="R94" s="207" t="s">
        <v>285</v>
      </c>
      <c r="S94" s="262"/>
      <c r="T94" s="272"/>
    </row>
    <row r="95" spans="1:20" ht="83.25" customHeight="1" x14ac:dyDescent="0.25">
      <c r="A95" s="338"/>
      <c r="B95" s="207">
        <v>67</v>
      </c>
      <c r="C95" s="159" t="s">
        <v>640</v>
      </c>
      <c r="D95" s="207" t="s">
        <v>692</v>
      </c>
      <c r="E95" s="159" t="s">
        <v>700</v>
      </c>
      <c r="F95" s="208" t="s">
        <v>735</v>
      </c>
      <c r="G95" s="159" t="s">
        <v>1</v>
      </c>
      <c r="H95" s="159"/>
      <c r="I95" s="208" t="s">
        <v>81</v>
      </c>
      <c r="J95" s="163">
        <v>785000</v>
      </c>
      <c r="K95" s="159" t="s">
        <v>1</v>
      </c>
      <c r="L95" s="159"/>
      <c r="M95" s="155">
        <v>0.12</v>
      </c>
      <c r="N95" s="279"/>
      <c r="O95" s="207"/>
      <c r="P95" s="207"/>
      <c r="Q95" s="208" t="s">
        <v>269</v>
      </c>
      <c r="R95" s="208" t="s">
        <v>269</v>
      </c>
      <c r="S95" s="262"/>
      <c r="T95" s="263"/>
    </row>
    <row r="96" spans="1:20" ht="42.75" customHeight="1" x14ac:dyDescent="0.25">
      <c r="A96" s="335" t="s">
        <v>51</v>
      </c>
      <c r="B96" s="335"/>
      <c r="C96" s="335"/>
      <c r="D96" s="335"/>
      <c r="E96" s="335"/>
      <c r="F96" s="335"/>
      <c r="G96" s="335"/>
      <c r="H96" s="335"/>
      <c r="I96" s="335"/>
      <c r="J96" s="335"/>
      <c r="K96" s="335"/>
      <c r="L96" s="335"/>
      <c r="M96" s="335"/>
      <c r="N96" s="335"/>
      <c r="O96" s="335"/>
      <c r="P96" s="335"/>
      <c r="Q96" s="335"/>
      <c r="R96" s="335"/>
      <c r="S96" s="262"/>
      <c r="T96" s="272"/>
    </row>
    <row r="97" spans="1:20" ht="42.75" customHeight="1" x14ac:dyDescent="0.25">
      <c r="A97" s="338"/>
      <c r="B97" s="234">
        <v>1</v>
      </c>
      <c r="C97" s="159" t="s">
        <v>761</v>
      </c>
      <c r="D97" s="224" t="s">
        <v>772</v>
      </c>
      <c r="E97" s="159" t="s">
        <v>866</v>
      </c>
      <c r="F97" s="207" t="s">
        <v>868</v>
      </c>
      <c r="G97" s="234"/>
      <c r="H97" s="234" t="s">
        <v>1</v>
      </c>
      <c r="I97" s="207" t="s">
        <v>101</v>
      </c>
      <c r="J97" s="165">
        <v>38585</v>
      </c>
      <c r="K97" s="234"/>
      <c r="L97" s="234" t="s">
        <v>1</v>
      </c>
      <c r="M97" s="166">
        <v>1</v>
      </c>
      <c r="N97" s="234"/>
      <c r="O97" s="234"/>
      <c r="P97" s="234"/>
      <c r="Q97" s="207" t="s">
        <v>4</v>
      </c>
      <c r="R97" s="207" t="s">
        <v>256</v>
      </c>
      <c r="S97" s="239" t="s">
        <v>307</v>
      </c>
      <c r="T97" s="272"/>
    </row>
    <row r="98" spans="1:20" ht="42.75" customHeight="1" x14ac:dyDescent="0.25">
      <c r="A98" s="338"/>
      <c r="B98" s="234">
        <v>2</v>
      </c>
      <c r="C98" s="221" t="s">
        <v>762</v>
      </c>
      <c r="D98" s="224" t="s">
        <v>772</v>
      </c>
      <c r="E98" s="159" t="s">
        <v>866</v>
      </c>
      <c r="F98" s="207" t="s">
        <v>869</v>
      </c>
      <c r="G98" s="234" t="s">
        <v>1</v>
      </c>
      <c r="H98" s="234"/>
      <c r="I98" s="207" t="s">
        <v>104</v>
      </c>
      <c r="J98" s="165">
        <v>76000</v>
      </c>
      <c r="K98" s="234"/>
      <c r="L98" s="234" t="s">
        <v>1</v>
      </c>
      <c r="M98" s="166">
        <v>1</v>
      </c>
      <c r="N98" s="207"/>
      <c r="O98" s="207"/>
      <c r="P98" s="207"/>
      <c r="Q98" s="207" t="s">
        <v>1</v>
      </c>
      <c r="R98" s="207" t="s">
        <v>8</v>
      </c>
      <c r="S98" s="239" t="s">
        <v>307</v>
      </c>
      <c r="T98" s="272"/>
    </row>
    <row r="99" spans="1:20" ht="42.75" customHeight="1" x14ac:dyDescent="0.25">
      <c r="A99" s="338"/>
      <c r="B99" s="234">
        <v>3</v>
      </c>
      <c r="C99" s="159" t="s">
        <v>763</v>
      </c>
      <c r="D99" s="224" t="s">
        <v>772</v>
      </c>
      <c r="E99" s="159" t="s">
        <v>866</v>
      </c>
      <c r="F99" s="207" t="s">
        <v>870</v>
      </c>
      <c r="G99" s="234" t="s">
        <v>1</v>
      </c>
      <c r="H99" s="234"/>
      <c r="I99" s="207" t="s">
        <v>104</v>
      </c>
      <c r="J99" s="165">
        <v>80000</v>
      </c>
      <c r="K99" s="234"/>
      <c r="L99" s="234" t="s">
        <v>1</v>
      </c>
      <c r="M99" s="166">
        <v>1</v>
      </c>
      <c r="N99" s="234"/>
      <c r="O99" s="234"/>
      <c r="P99" s="234"/>
      <c r="Q99" s="208" t="s">
        <v>269</v>
      </c>
      <c r="R99" s="208" t="s">
        <v>269</v>
      </c>
      <c r="S99" s="239" t="s">
        <v>307</v>
      </c>
      <c r="T99" s="272"/>
    </row>
    <row r="100" spans="1:20" ht="42.75" customHeight="1" x14ac:dyDescent="0.25">
      <c r="A100" s="338"/>
      <c r="B100" s="234">
        <v>4</v>
      </c>
      <c r="C100" s="159" t="s">
        <v>764</v>
      </c>
      <c r="D100" s="224" t="s">
        <v>772</v>
      </c>
      <c r="E100" s="159" t="s">
        <v>866</v>
      </c>
      <c r="F100" s="207" t="s">
        <v>871</v>
      </c>
      <c r="G100" s="234" t="s">
        <v>1</v>
      </c>
      <c r="H100" s="234"/>
      <c r="I100" s="207" t="s">
        <v>104</v>
      </c>
      <c r="J100" s="165">
        <v>80000</v>
      </c>
      <c r="K100" s="234"/>
      <c r="L100" s="234" t="s">
        <v>1</v>
      </c>
      <c r="M100" s="166">
        <v>1</v>
      </c>
      <c r="N100" s="234"/>
      <c r="O100" s="234"/>
      <c r="P100" s="234"/>
      <c r="Q100" s="207" t="s">
        <v>1</v>
      </c>
      <c r="R100" s="207" t="s">
        <v>8</v>
      </c>
      <c r="S100" s="239" t="s">
        <v>307</v>
      </c>
      <c r="T100" s="272"/>
    </row>
    <row r="101" spans="1:20" ht="42.75" customHeight="1" x14ac:dyDescent="0.25">
      <c r="A101" s="338"/>
      <c r="B101" s="234">
        <v>5</v>
      </c>
      <c r="C101" s="209" t="s">
        <v>765</v>
      </c>
      <c r="D101" s="224" t="s">
        <v>772</v>
      </c>
      <c r="E101" s="159" t="s">
        <v>866</v>
      </c>
      <c r="F101" s="207" t="s">
        <v>872</v>
      </c>
      <c r="G101" s="234" t="s">
        <v>1</v>
      </c>
      <c r="H101" s="234"/>
      <c r="I101" s="207" t="s">
        <v>101</v>
      </c>
      <c r="J101" s="165">
        <v>45000</v>
      </c>
      <c r="K101" s="234"/>
      <c r="L101" s="234" t="s">
        <v>1</v>
      </c>
      <c r="M101" s="166">
        <v>1</v>
      </c>
      <c r="N101" s="282"/>
      <c r="O101" s="207"/>
      <c r="P101" s="207"/>
      <c r="Q101" s="234" t="s">
        <v>1</v>
      </c>
      <c r="R101" s="207" t="s">
        <v>300</v>
      </c>
      <c r="S101" s="239" t="s">
        <v>307</v>
      </c>
      <c r="T101" s="272"/>
    </row>
    <row r="102" spans="1:20" ht="42.75" customHeight="1" x14ac:dyDescent="0.25">
      <c r="A102" s="338"/>
      <c r="B102" s="234">
        <v>6</v>
      </c>
      <c r="C102" s="217" t="s">
        <v>766</v>
      </c>
      <c r="D102" s="224" t="s">
        <v>772</v>
      </c>
      <c r="E102" s="159" t="s">
        <v>866</v>
      </c>
      <c r="F102" s="207" t="s">
        <v>873</v>
      </c>
      <c r="G102" s="234" t="s">
        <v>1</v>
      </c>
      <c r="H102" s="234"/>
      <c r="I102" s="207" t="s">
        <v>101</v>
      </c>
      <c r="J102" s="165">
        <v>40655</v>
      </c>
      <c r="K102" s="234"/>
      <c r="L102" s="234" t="s">
        <v>1</v>
      </c>
      <c r="M102" s="166">
        <v>1</v>
      </c>
      <c r="N102" s="282"/>
      <c r="O102" s="207"/>
      <c r="P102" s="207"/>
      <c r="Q102" s="241" t="s">
        <v>4</v>
      </c>
      <c r="R102" s="207" t="s">
        <v>256</v>
      </c>
      <c r="S102" s="239" t="s">
        <v>307</v>
      </c>
      <c r="T102" s="272"/>
    </row>
    <row r="103" spans="1:20" ht="42.75" customHeight="1" x14ac:dyDescent="0.25">
      <c r="A103" s="338"/>
      <c r="B103" s="269">
        <v>7</v>
      </c>
      <c r="C103" s="375" t="s">
        <v>767</v>
      </c>
      <c r="D103" s="225" t="s">
        <v>772</v>
      </c>
      <c r="E103" s="157" t="s">
        <v>866</v>
      </c>
      <c r="F103" s="206" t="s">
        <v>874</v>
      </c>
      <c r="G103" s="269"/>
      <c r="H103" s="269" t="s">
        <v>1</v>
      </c>
      <c r="I103" s="206" t="s">
        <v>101</v>
      </c>
      <c r="J103" s="167">
        <v>80000</v>
      </c>
      <c r="K103" s="269"/>
      <c r="L103" s="269" t="s">
        <v>1</v>
      </c>
      <c r="M103" s="168">
        <v>1</v>
      </c>
      <c r="N103" s="283"/>
      <c r="O103" s="206"/>
      <c r="P103" s="206"/>
      <c r="Q103" s="269" t="s">
        <v>275</v>
      </c>
      <c r="R103" s="269" t="s">
        <v>8</v>
      </c>
      <c r="S103" s="239" t="s">
        <v>307</v>
      </c>
      <c r="T103" s="272"/>
    </row>
    <row r="104" spans="1:20" ht="42.75" customHeight="1" x14ac:dyDescent="0.25">
      <c r="A104" s="338"/>
      <c r="B104" s="269">
        <v>8</v>
      </c>
      <c r="C104" s="375"/>
      <c r="D104" s="225" t="s">
        <v>774</v>
      </c>
      <c r="E104" s="157" t="s">
        <v>866</v>
      </c>
      <c r="F104" s="206" t="s">
        <v>874</v>
      </c>
      <c r="G104" s="269"/>
      <c r="H104" s="269" t="s">
        <v>1</v>
      </c>
      <c r="I104" s="206" t="s">
        <v>101</v>
      </c>
      <c r="J104" s="167">
        <v>39636</v>
      </c>
      <c r="K104" s="269"/>
      <c r="L104" s="269" t="s">
        <v>1</v>
      </c>
      <c r="M104" s="168">
        <v>1</v>
      </c>
      <c r="N104" s="283"/>
      <c r="O104" s="206"/>
      <c r="P104" s="206"/>
      <c r="Q104" s="269" t="s">
        <v>21</v>
      </c>
      <c r="R104" s="206" t="s">
        <v>256</v>
      </c>
      <c r="S104" s="239" t="s">
        <v>307</v>
      </c>
      <c r="T104" s="272"/>
    </row>
    <row r="105" spans="1:20" ht="42.75" customHeight="1" x14ac:dyDescent="0.25">
      <c r="A105" s="338"/>
      <c r="B105" s="269">
        <v>9</v>
      </c>
      <c r="C105" s="230" t="s">
        <v>768</v>
      </c>
      <c r="D105" s="228" t="s">
        <v>773</v>
      </c>
      <c r="E105" s="157" t="s">
        <v>866</v>
      </c>
      <c r="F105" s="206" t="s">
        <v>875</v>
      </c>
      <c r="G105" s="269" t="s">
        <v>1</v>
      </c>
      <c r="H105" s="269"/>
      <c r="I105" s="206" t="s">
        <v>180</v>
      </c>
      <c r="J105" s="167">
        <v>77000</v>
      </c>
      <c r="K105" s="269"/>
      <c r="L105" s="269" t="s">
        <v>1</v>
      </c>
      <c r="M105" s="168">
        <v>1</v>
      </c>
      <c r="N105" s="283"/>
      <c r="O105" s="206"/>
      <c r="P105" s="206"/>
      <c r="Q105" s="269" t="s">
        <v>1</v>
      </c>
      <c r="R105" s="204" t="s">
        <v>303</v>
      </c>
      <c r="S105" s="239" t="s">
        <v>307</v>
      </c>
      <c r="T105" s="272"/>
    </row>
    <row r="106" spans="1:20" ht="42.75" customHeight="1" x14ac:dyDescent="0.25">
      <c r="A106" s="338"/>
      <c r="B106" s="269">
        <v>10</v>
      </c>
      <c r="C106" s="379" t="s">
        <v>769</v>
      </c>
      <c r="D106" s="225" t="s">
        <v>772</v>
      </c>
      <c r="E106" s="157" t="s">
        <v>866</v>
      </c>
      <c r="F106" s="206" t="s">
        <v>876</v>
      </c>
      <c r="G106" s="269" t="s">
        <v>1</v>
      </c>
      <c r="H106" s="269"/>
      <c r="I106" s="206" t="s">
        <v>104</v>
      </c>
      <c r="J106" s="167">
        <v>75000</v>
      </c>
      <c r="K106" s="269"/>
      <c r="L106" s="269" t="s">
        <v>1</v>
      </c>
      <c r="M106" s="168">
        <v>1</v>
      </c>
      <c r="N106" s="283"/>
      <c r="O106" s="206"/>
      <c r="P106" s="206"/>
      <c r="Q106" s="204" t="s">
        <v>275</v>
      </c>
      <c r="R106" s="204" t="s">
        <v>17</v>
      </c>
      <c r="S106" s="239" t="s">
        <v>307</v>
      </c>
      <c r="T106" s="272"/>
    </row>
    <row r="107" spans="1:20" ht="42.75" customHeight="1" x14ac:dyDescent="0.25">
      <c r="A107" s="338"/>
      <c r="B107" s="269">
        <v>11</v>
      </c>
      <c r="C107" s="379"/>
      <c r="D107" s="225" t="s">
        <v>774</v>
      </c>
      <c r="E107" s="157" t="s">
        <v>866</v>
      </c>
      <c r="F107" s="206" t="s">
        <v>876</v>
      </c>
      <c r="G107" s="269" t="s">
        <v>1</v>
      </c>
      <c r="H107" s="269"/>
      <c r="I107" s="206" t="s">
        <v>104</v>
      </c>
      <c r="J107" s="167">
        <v>28572</v>
      </c>
      <c r="K107" s="269"/>
      <c r="L107" s="269" t="s">
        <v>1</v>
      </c>
      <c r="M107" s="168">
        <v>1</v>
      </c>
      <c r="N107" s="283"/>
      <c r="O107" s="206"/>
      <c r="P107" s="206"/>
      <c r="Q107" s="204" t="s">
        <v>16</v>
      </c>
      <c r="R107" s="204" t="s">
        <v>256</v>
      </c>
      <c r="S107" s="239" t="s">
        <v>307</v>
      </c>
      <c r="T107" s="272"/>
    </row>
    <row r="108" spans="1:20" ht="42.75" customHeight="1" x14ac:dyDescent="0.25">
      <c r="A108" s="338"/>
      <c r="B108" s="269">
        <v>12</v>
      </c>
      <c r="C108" s="375" t="s">
        <v>770</v>
      </c>
      <c r="D108" s="225" t="s">
        <v>771</v>
      </c>
      <c r="E108" s="157" t="s">
        <v>866</v>
      </c>
      <c r="F108" s="206" t="s">
        <v>877</v>
      </c>
      <c r="G108" s="269" t="s">
        <v>1</v>
      </c>
      <c r="H108" s="269"/>
      <c r="I108" s="206" t="s">
        <v>104</v>
      </c>
      <c r="J108" s="167">
        <v>27995</v>
      </c>
      <c r="K108" s="269"/>
      <c r="L108" s="269" t="s">
        <v>1</v>
      </c>
      <c r="M108" s="168">
        <v>1</v>
      </c>
      <c r="N108" s="283"/>
      <c r="O108" s="206"/>
      <c r="P108" s="206"/>
      <c r="Q108" s="284" t="s">
        <v>18</v>
      </c>
      <c r="R108" s="204" t="s">
        <v>256</v>
      </c>
      <c r="S108" s="239" t="s">
        <v>307</v>
      </c>
      <c r="T108" s="272"/>
    </row>
    <row r="109" spans="1:20" ht="68.25" customHeight="1" x14ac:dyDescent="0.25">
      <c r="A109" s="338"/>
      <c r="B109" s="269">
        <v>13</v>
      </c>
      <c r="C109" s="375"/>
      <c r="D109" s="225" t="s">
        <v>771</v>
      </c>
      <c r="E109" s="157" t="s">
        <v>866</v>
      </c>
      <c r="F109" s="206" t="s">
        <v>877</v>
      </c>
      <c r="G109" s="269" t="s">
        <v>1</v>
      </c>
      <c r="H109" s="269"/>
      <c r="I109" s="206" t="s">
        <v>104</v>
      </c>
      <c r="J109" s="167">
        <v>20000</v>
      </c>
      <c r="K109" s="269"/>
      <c r="L109" s="269" t="s">
        <v>1</v>
      </c>
      <c r="M109" s="168">
        <v>1</v>
      </c>
      <c r="N109" s="283"/>
      <c r="O109" s="206"/>
      <c r="P109" s="206"/>
      <c r="Q109" s="204" t="s">
        <v>301</v>
      </c>
      <c r="R109" s="204" t="s">
        <v>302</v>
      </c>
      <c r="S109" s="239" t="s">
        <v>307</v>
      </c>
      <c r="T109" s="272"/>
    </row>
    <row r="110" spans="1:20" ht="42.75" customHeight="1" x14ac:dyDescent="0.25">
      <c r="A110" s="338"/>
      <c r="B110" s="269">
        <v>14</v>
      </c>
      <c r="C110" s="230" t="s">
        <v>813</v>
      </c>
      <c r="D110" s="225" t="s">
        <v>771</v>
      </c>
      <c r="E110" s="157" t="s">
        <v>866</v>
      </c>
      <c r="F110" s="206" t="s">
        <v>878</v>
      </c>
      <c r="G110" s="269" t="s">
        <v>1</v>
      </c>
      <c r="H110" s="269"/>
      <c r="I110" s="206" t="s">
        <v>104</v>
      </c>
      <c r="J110" s="167">
        <v>46103</v>
      </c>
      <c r="K110" s="269"/>
      <c r="L110" s="269" t="s">
        <v>1</v>
      </c>
      <c r="M110" s="168">
        <v>1</v>
      </c>
      <c r="N110" s="283"/>
      <c r="O110" s="206"/>
      <c r="P110" s="206"/>
      <c r="Q110" s="269" t="s">
        <v>21</v>
      </c>
      <c r="R110" s="206" t="s">
        <v>256</v>
      </c>
      <c r="S110" s="239" t="s">
        <v>307</v>
      </c>
      <c r="T110" s="272"/>
    </row>
    <row r="111" spans="1:20" ht="42.75" customHeight="1" x14ac:dyDescent="0.25">
      <c r="A111" s="338"/>
      <c r="B111" s="269">
        <v>15</v>
      </c>
      <c r="C111" s="230" t="s">
        <v>814</v>
      </c>
      <c r="D111" s="225" t="s">
        <v>771</v>
      </c>
      <c r="E111" s="157" t="s">
        <v>866</v>
      </c>
      <c r="F111" s="206" t="s">
        <v>879</v>
      </c>
      <c r="G111" s="269" t="s">
        <v>1</v>
      </c>
      <c r="H111" s="269"/>
      <c r="I111" s="206" t="s">
        <v>104</v>
      </c>
      <c r="J111" s="167">
        <v>36000</v>
      </c>
      <c r="K111" s="269"/>
      <c r="L111" s="269" t="s">
        <v>1</v>
      </c>
      <c r="M111" s="168">
        <v>1</v>
      </c>
      <c r="N111" s="283"/>
      <c r="O111" s="206"/>
      <c r="P111" s="206"/>
      <c r="Q111" s="206" t="s">
        <v>304</v>
      </c>
      <c r="R111" s="204" t="s">
        <v>302</v>
      </c>
      <c r="S111" s="239" t="s">
        <v>307</v>
      </c>
      <c r="T111" s="272"/>
    </row>
    <row r="112" spans="1:20" ht="42.75" customHeight="1" x14ac:dyDescent="0.25">
      <c r="A112" s="338"/>
      <c r="B112" s="269">
        <v>16</v>
      </c>
      <c r="C112" s="230" t="s">
        <v>815</v>
      </c>
      <c r="D112" s="225" t="s">
        <v>775</v>
      </c>
      <c r="E112" s="157" t="s">
        <v>866</v>
      </c>
      <c r="F112" s="206" t="s">
        <v>880</v>
      </c>
      <c r="G112" s="269" t="s">
        <v>1</v>
      </c>
      <c r="H112" s="269"/>
      <c r="I112" s="206" t="s">
        <v>104</v>
      </c>
      <c r="J112" s="167">
        <v>20000</v>
      </c>
      <c r="K112" s="269"/>
      <c r="L112" s="269" t="s">
        <v>1</v>
      </c>
      <c r="M112" s="168">
        <v>1</v>
      </c>
      <c r="N112" s="283"/>
      <c r="O112" s="206"/>
      <c r="P112" s="206"/>
      <c r="Q112" s="206" t="s">
        <v>304</v>
      </c>
      <c r="R112" s="204" t="s">
        <v>302</v>
      </c>
      <c r="S112" s="239" t="s">
        <v>307</v>
      </c>
      <c r="T112" s="272"/>
    </row>
    <row r="113" spans="1:352" ht="42.75" customHeight="1" x14ac:dyDescent="0.25">
      <c r="A113" s="338"/>
      <c r="B113" s="269">
        <v>17</v>
      </c>
      <c r="C113" s="251" t="s">
        <v>816</v>
      </c>
      <c r="D113" s="225" t="s">
        <v>811</v>
      </c>
      <c r="E113" s="157" t="s">
        <v>866</v>
      </c>
      <c r="F113" s="206" t="s">
        <v>881</v>
      </c>
      <c r="G113" s="269" t="s">
        <v>1</v>
      </c>
      <c r="H113" s="269"/>
      <c r="I113" s="206" t="s">
        <v>111</v>
      </c>
      <c r="J113" s="167">
        <v>110000</v>
      </c>
      <c r="K113" s="269"/>
      <c r="L113" s="269" t="s">
        <v>1</v>
      </c>
      <c r="M113" s="168">
        <v>1</v>
      </c>
      <c r="N113" s="283"/>
      <c r="O113" s="206"/>
      <c r="P113" s="206"/>
      <c r="Q113" s="206" t="s">
        <v>282</v>
      </c>
      <c r="R113" s="206" t="s">
        <v>271</v>
      </c>
      <c r="S113" s="239" t="s">
        <v>307</v>
      </c>
      <c r="T113" s="272"/>
    </row>
    <row r="114" spans="1:352" ht="42.75" customHeight="1" x14ac:dyDescent="0.25">
      <c r="A114" s="338"/>
      <c r="B114" s="269">
        <v>18</v>
      </c>
      <c r="C114" s="230" t="s">
        <v>817</v>
      </c>
      <c r="D114" s="225" t="s">
        <v>772</v>
      </c>
      <c r="E114" s="157" t="s">
        <v>866</v>
      </c>
      <c r="F114" s="206" t="s">
        <v>882</v>
      </c>
      <c r="G114" s="269" t="s">
        <v>1</v>
      </c>
      <c r="H114" s="269"/>
      <c r="I114" s="206" t="s">
        <v>104</v>
      </c>
      <c r="J114" s="167">
        <v>70000</v>
      </c>
      <c r="K114" s="269"/>
      <c r="L114" s="269" t="s">
        <v>1</v>
      </c>
      <c r="M114" s="168">
        <v>1</v>
      </c>
      <c r="N114" s="283"/>
      <c r="O114" s="206"/>
      <c r="P114" s="206"/>
      <c r="Q114" s="269" t="s">
        <v>1</v>
      </c>
      <c r="R114" s="269" t="s">
        <v>8</v>
      </c>
      <c r="S114" s="239" t="s">
        <v>307</v>
      </c>
      <c r="T114" s="272"/>
    </row>
    <row r="115" spans="1:352" ht="42.75" customHeight="1" x14ac:dyDescent="0.25">
      <c r="A115" s="338"/>
      <c r="B115" s="269">
        <v>19</v>
      </c>
      <c r="C115" s="230" t="s">
        <v>818</v>
      </c>
      <c r="D115" s="228" t="s">
        <v>810</v>
      </c>
      <c r="E115" s="157" t="s">
        <v>866</v>
      </c>
      <c r="F115" s="206" t="s">
        <v>883</v>
      </c>
      <c r="G115" s="269"/>
      <c r="H115" s="269" t="s">
        <v>1</v>
      </c>
      <c r="I115" s="206" t="s">
        <v>111</v>
      </c>
      <c r="J115" s="167">
        <v>70000</v>
      </c>
      <c r="K115" s="269"/>
      <c r="L115" s="269" t="s">
        <v>1</v>
      </c>
      <c r="M115" s="168">
        <v>1</v>
      </c>
      <c r="N115" s="283"/>
      <c r="O115" s="206"/>
      <c r="P115" s="206"/>
      <c r="Q115" s="269" t="s">
        <v>15</v>
      </c>
      <c r="R115" s="206" t="s">
        <v>271</v>
      </c>
      <c r="S115" s="239" t="s">
        <v>307</v>
      </c>
      <c r="T115" s="272"/>
    </row>
    <row r="116" spans="1:352" ht="42.75" customHeight="1" x14ac:dyDescent="0.25">
      <c r="A116" s="338"/>
      <c r="B116" s="269">
        <v>20</v>
      </c>
      <c r="C116" s="251" t="s">
        <v>819</v>
      </c>
      <c r="D116" s="225" t="s">
        <v>772</v>
      </c>
      <c r="E116" s="157" t="s">
        <v>866</v>
      </c>
      <c r="F116" s="204" t="s">
        <v>884</v>
      </c>
      <c r="G116" s="269"/>
      <c r="H116" s="269" t="s">
        <v>1</v>
      </c>
      <c r="I116" s="206" t="s">
        <v>104</v>
      </c>
      <c r="J116" s="167">
        <v>65000</v>
      </c>
      <c r="K116" s="269"/>
      <c r="L116" s="269" t="s">
        <v>1</v>
      </c>
      <c r="M116" s="168">
        <v>0.7</v>
      </c>
      <c r="N116" s="283"/>
      <c r="O116" s="206"/>
      <c r="P116" s="206"/>
      <c r="Q116" s="205" t="s">
        <v>275</v>
      </c>
      <c r="R116" s="205" t="s">
        <v>22</v>
      </c>
      <c r="S116" s="239" t="s">
        <v>307</v>
      </c>
      <c r="T116" s="272"/>
    </row>
    <row r="117" spans="1:352" ht="42.75" customHeight="1" x14ac:dyDescent="0.25">
      <c r="A117" s="338"/>
      <c r="B117" s="269">
        <v>21</v>
      </c>
      <c r="C117" s="232" t="s">
        <v>820</v>
      </c>
      <c r="D117" s="225" t="s">
        <v>772</v>
      </c>
      <c r="E117" s="157" t="s">
        <v>866</v>
      </c>
      <c r="F117" s="157" t="s">
        <v>885</v>
      </c>
      <c r="G117" s="285" t="s">
        <v>1</v>
      </c>
      <c r="H117" s="285"/>
      <c r="I117" s="206" t="s">
        <v>104</v>
      </c>
      <c r="J117" s="169">
        <v>75000</v>
      </c>
      <c r="K117" s="285"/>
      <c r="L117" s="285" t="s">
        <v>1</v>
      </c>
      <c r="M117" s="168">
        <v>1</v>
      </c>
      <c r="N117" s="286"/>
      <c r="O117" s="286"/>
      <c r="P117" s="286"/>
      <c r="Q117" s="157" t="s">
        <v>275</v>
      </c>
      <c r="R117" s="157" t="s">
        <v>5</v>
      </c>
      <c r="S117" s="239" t="s">
        <v>307</v>
      </c>
      <c r="T117" s="272"/>
    </row>
    <row r="118" spans="1:352" ht="42.75" customHeight="1" x14ac:dyDescent="0.25">
      <c r="A118" s="338"/>
      <c r="B118" s="269">
        <v>22</v>
      </c>
      <c r="C118" s="348" t="s">
        <v>821</v>
      </c>
      <c r="D118" s="225" t="s">
        <v>772</v>
      </c>
      <c r="E118" s="157" t="s">
        <v>866</v>
      </c>
      <c r="F118" s="157" t="s">
        <v>886</v>
      </c>
      <c r="G118" s="285" t="s">
        <v>1</v>
      </c>
      <c r="H118" s="286"/>
      <c r="I118" s="206" t="s">
        <v>104</v>
      </c>
      <c r="J118" s="169">
        <v>65000</v>
      </c>
      <c r="K118" s="285"/>
      <c r="L118" s="285" t="s">
        <v>1</v>
      </c>
      <c r="M118" s="168">
        <v>1</v>
      </c>
      <c r="N118" s="286"/>
      <c r="O118" s="286"/>
      <c r="P118" s="286"/>
      <c r="Q118" s="205" t="s">
        <v>275</v>
      </c>
      <c r="R118" s="205" t="s">
        <v>22</v>
      </c>
      <c r="S118" s="239" t="s">
        <v>307</v>
      </c>
      <c r="T118" s="272"/>
    </row>
    <row r="119" spans="1:352" ht="42.75" customHeight="1" x14ac:dyDescent="0.25">
      <c r="A119" s="338"/>
      <c r="B119" s="269">
        <v>23</v>
      </c>
      <c r="C119" s="348"/>
      <c r="D119" s="225" t="s">
        <v>772</v>
      </c>
      <c r="E119" s="157" t="s">
        <v>866</v>
      </c>
      <c r="F119" s="157" t="s">
        <v>886</v>
      </c>
      <c r="G119" s="285" t="s">
        <v>1</v>
      </c>
      <c r="H119" s="286"/>
      <c r="I119" s="206" t="s">
        <v>104</v>
      </c>
      <c r="J119" s="169">
        <v>38600</v>
      </c>
      <c r="K119" s="285"/>
      <c r="L119" s="285" t="s">
        <v>1</v>
      </c>
      <c r="M119" s="168">
        <v>1</v>
      </c>
      <c r="N119" s="286"/>
      <c r="O119" s="286"/>
      <c r="P119" s="286"/>
      <c r="Q119" s="205" t="s">
        <v>21</v>
      </c>
      <c r="R119" s="205" t="s">
        <v>256</v>
      </c>
      <c r="S119" s="239" t="s">
        <v>307</v>
      </c>
      <c r="T119" s="272"/>
    </row>
    <row r="120" spans="1:352" ht="42.75" customHeight="1" x14ac:dyDescent="0.25">
      <c r="A120" s="338"/>
      <c r="B120" s="269">
        <v>24</v>
      </c>
      <c r="C120" s="348"/>
      <c r="D120" s="225" t="s">
        <v>774</v>
      </c>
      <c r="E120" s="157" t="s">
        <v>866</v>
      </c>
      <c r="F120" s="157" t="s">
        <v>886</v>
      </c>
      <c r="G120" s="285" t="s">
        <v>1</v>
      </c>
      <c r="H120" s="286"/>
      <c r="I120" s="206" t="s">
        <v>104</v>
      </c>
      <c r="J120" s="169">
        <v>24558</v>
      </c>
      <c r="K120" s="285"/>
      <c r="L120" s="285" t="s">
        <v>1</v>
      </c>
      <c r="M120" s="168">
        <v>1</v>
      </c>
      <c r="N120" s="286"/>
      <c r="O120" s="286"/>
      <c r="P120" s="286"/>
      <c r="Q120" s="205" t="s">
        <v>10</v>
      </c>
      <c r="R120" s="205" t="s">
        <v>256</v>
      </c>
      <c r="S120" s="239" t="s">
        <v>307</v>
      </c>
      <c r="T120" s="272"/>
    </row>
    <row r="121" spans="1:352" ht="79.5" customHeight="1" x14ac:dyDescent="0.25">
      <c r="A121" s="338"/>
      <c r="B121" s="269">
        <v>25</v>
      </c>
      <c r="C121" s="227" t="s">
        <v>822</v>
      </c>
      <c r="D121" s="225" t="s">
        <v>772</v>
      </c>
      <c r="E121" s="157" t="s">
        <v>866</v>
      </c>
      <c r="F121" s="157" t="s">
        <v>887</v>
      </c>
      <c r="G121" s="285" t="s">
        <v>1</v>
      </c>
      <c r="H121" s="286"/>
      <c r="I121" s="206" t="s">
        <v>104</v>
      </c>
      <c r="J121" s="169">
        <v>50000</v>
      </c>
      <c r="K121" s="285"/>
      <c r="L121" s="285" t="s">
        <v>1</v>
      </c>
      <c r="M121" s="168">
        <v>1</v>
      </c>
      <c r="N121" s="286"/>
      <c r="O121" s="286"/>
      <c r="P121" s="286"/>
      <c r="Q121" s="204" t="s">
        <v>301</v>
      </c>
      <c r="R121" s="157" t="s">
        <v>313</v>
      </c>
      <c r="S121" s="239" t="s">
        <v>307</v>
      </c>
      <c r="T121" s="272"/>
    </row>
    <row r="122" spans="1:352" ht="42.75" customHeight="1" x14ac:dyDescent="0.25">
      <c r="A122" s="338"/>
      <c r="B122" s="269">
        <v>26</v>
      </c>
      <c r="C122" s="348" t="s">
        <v>823</v>
      </c>
      <c r="D122" s="227" t="s">
        <v>789</v>
      </c>
      <c r="E122" s="157" t="s">
        <v>866</v>
      </c>
      <c r="F122" s="157" t="s">
        <v>888</v>
      </c>
      <c r="G122" s="285" t="s">
        <v>1</v>
      </c>
      <c r="H122" s="286"/>
      <c r="I122" s="206" t="s">
        <v>111</v>
      </c>
      <c r="J122" s="169">
        <v>63427</v>
      </c>
      <c r="K122" s="285"/>
      <c r="L122" s="285" t="s">
        <v>1</v>
      </c>
      <c r="M122" s="168">
        <v>1</v>
      </c>
      <c r="N122" s="286"/>
      <c r="O122" s="286"/>
      <c r="P122" s="286"/>
      <c r="Q122" s="285" t="s">
        <v>1</v>
      </c>
      <c r="R122" s="205" t="s">
        <v>300</v>
      </c>
      <c r="S122" s="239" t="s">
        <v>307</v>
      </c>
      <c r="T122" s="272"/>
    </row>
    <row r="123" spans="1:352" ht="42.75" customHeight="1" x14ac:dyDescent="0.25">
      <c r="A123" s="338"/>
      <c r="B123" s="269">
        <v>27</v>
      </c>
      <c r="C123" s="348"/>
      <c r="D123" s="227" t="s">
        <v>808</v>
      </c>
      <c r="E123" s="157" t="s">
        <v>866</v>
      </c>
      <c r="F123" s="157" t="s">
        <v>888</v>
      </c>
      <c r="G123" s="285" t="s">
        <v>1</v>
      </c>
      <c r="H123" s="286"/>
      <c r="I123" s="206" t="s">
        <v>111</v>
      </c>
      <c r="J123" s="169">
        <v>37883</v>
      </c>
      <c r="K123" s="285"/>
      <c r="L123" s="285" t="s">
        <v>1</v>
      </c>
      <c r="M123" s="168">
        <v>1</v>
      </c>
      <c r="N123" s="286"/>
      <c r="O123" s="286"/>
      <c r="P123" s="286"/>
      <c r="Q123" s="205" t="s">
        <v>315</v>
      </c>
      <c r="R123" s="205" t="s">
        <v>256</v>
      </c>
      <c r="S123" s="239" t="s">
        <v>307</v>
      </c>
      <c r="T123" s="272"/>
    </row>
    <row r="124" spans="1:352" ht="42.75" customHeight="1" x14ac:dyDescent="0.25">
      <c r="A124" s="338"/>
      <c r="B124" s="269">
        <v>28</v>
      </c>
      <c r="C124" s="348"/>
      <c r="D124" s="227" t="s">
        <v>788</v>
      </c>
      <c r="E124" s="157" t="s">
        <v>866</v>
      </c>
      <c r="F124" s="157" t="s">
        <v>888</v>
      </c>
      <c r="G124" s="285" t="s">
        <v>1</v>
      </c>
      <c r="H124" s="286"/>
      <c r="I124" s="206" t="s">
        <v>111</v>
      </c>
      <c r="J124" s="169">
        <v>83903</v>
      </c>
      <c r="K124" s="285"/>
      <c r="L124" s="285" t="s">
        <v>1</v>
      </c>
      <c r="M124" s="168">
        <v>1</v>
      </c>
      <c r="N124" s="286"/>
      <c r="O124" s="286"/>
      <c r="P124" s="286"/>
      <c r="Q124" s="205" t="s">
        <v>314</v>
      </c>
      <c r="R124" s="205" t="s">
        <v>316</v>
      </c>
      <c r="S124" s="239" t="s">
        <v>307</v>
      </c>
      <c r="T124" s="272"/>
    </row>
    <row r="125" spans="1:352" s="148" customFormat="1" ht="42.75" customHeight="1" x14ac:dyDescent="0.25">
      <c r="A125" s="338"/>
      <c r="B125" s="234">
        <v>29</v>
      </c>
      <c r="C125" s="229" t="s">
        <v>824</v>
      </c>
      <c r="D125" s="207" t="s">
        <v>807</v>
      </c>
      <c r="E125" s="233" t="s">
        <v>866</v>
      </c>
      <c r="F125" s="207" t="s">
        <v>889</v>
      </c>
      <c r="G125" s="207"/>
      <c r="H125" s="234" t="s">
        <v>1</v>
      </c>
      <c r="I125" s="207" t="s">
        <v>180</v>
      </c>
      <c r="J125" s="156">
        <v>150000</v>
      </c>
      <c r="K125" s="287"/>
      <c r="L125" s="288" t="s">
        <v>1</v>
      </c>
      <c r="M125" s="166">
        <v>1</v>
      </c>
      <c r="N125" s="234"/>
      <c r="O125" s="234"/>
      <c r="P125" s="288"/>
      <c r="Q125" s="288" t="s">
        <v>1</v>
      </c>
      <c r="R125" s="207" t="s">
        <v>317</v>
      </c>
      <c r="S125" s="239" t="s">
        <v>307</v>
      </c>
      <c r="T125" s="268"/>
      <c r="U125" s="146"/>
      <c r="V125" s="146"/>
      <c r="W125" s="146"/>
      <c r="X125" s="146"/>
      <c r="Y125" s="146"/>
      <c r="Z125" s="146"/>
      <c r="AA125" s="146"/>
      <c r="AB125" s="146"/>
      <c r="AC125" s="146"/>
      <c r="AD125" s="146"/>
      <c r="AE125" s="146"/>
      <c r="AF125" s="146"/>
      <c r="AG125" s="146"/>
      <c r="AH125" s="146"/>
      <c r="AI125" s="146"/>
      <c r="AJ125" s="146"/>
      <c r="AK125" s="146"/>
      <c r="AL125" s="146"/>
      <c r="AM125" s="146"/>
      <c r="AN125" s="146"/>
      <c r="AO125" s="146"/>
      <c r="AP125" s="146"/>
      <c r="AQ125" s="146"/>
      <c r="AR125" s="146"/>
      <c r="AS125" s="146"/>
      <c r="AT125" s="146"/>
      <c r="AU125" s="146"/>
      <c r="AV125" s="146"/>
      <c r="AW125" s="146"/>
      <c r="AX125" s="146"/>
      <c r="AY125" s="146"/>
      <c r="AZ125" s="146"/>
      <c r="BA125" s="146"/>
      <c r="BB125" s="146"/>
      <c r="BC125" s="146"/>
      <c r="BD125" s="146"/>
      <c r="BE125" s="146"/>
      <c r="BF125" s="146"/>
      <c r="BG125" s="146"/>
      <c r="BH125" s="146"/>
      <c r="BI125" s="146"/>
      <c r="BJ125" s="146"/>
      <c r="BK125" s="146"/>
      <c r="BL125" s="146"/>
      <c r="BM125" s="146"/>
      <c r="BN125" s="146"/>
      <c r="BO125" s="146"/>
      <c r="BP125" s="146"/>
      <c r="BQ125" s="146"/>
      <c r="BR125" s="146"/>
      <c r="BS125" s="146"/>
      <c r="BT125" s="146"/>
      <c r="BU125" s="146"/>
      <c r="BV125" s="146"/>
      <c r="BW125" s="146"/>
      <c r="BX125" s="146"/>
      <c r="BY125" s="146"/>
      <c r="BZ125" s="146"/>
      <c r="CA125" s="146"/>
      <c r="CB125" s="146"/>
      <c r="CC125" s="146"/>
      <c r="CD125" s="146"/>
      <c r="CE125" s="146"/>
      <c r="CF125" s="146"/>
      <c r="CG125" s="146"/>
      <c r="CH125" s="146"/>
      <c r="CI125" s="146"/>
      <c r="CJ125" s="146"/>
      <c r="CK125" s="146"/>
      <c r="CL125" s="146"/>
      <c r="CM125" s="146"/>
      <c r="CN125" s="146"/>
      <c r="CO125" s="146"/>
      <c r="CP125" s="146"/>
      <c r="CQ125" s="146"/>
      <c r="CR125" s="146"/>
      <c r="CS125" s="146"/>
      <c r="CT125" s="146"/>
      <c r="CU125" s="146"/>
      <c r="CV125" s="146"/>
      <c r="CW125" s="146"/>
      <c r="CX125" s="146"/>
      <c r="CY125" s="146"/>
      <c r="CZ125" s="146"/>
      <c r="DA125" s="146"/>
      <c r="DB125" s="146"/>
      <c r="DC125" s="146"/>
      <c r="DD125" s="146"/>
      <c r="DE125" s="146"/>
      <c r="DF125" s="146"/>
      <c r="DG125" s="146"/>
      <c r="DH125" s="146"/>
      <c r="DI125" s="146"/>
      <c r="DJ125" s="146"/>
      <c r="DK125" s="146"/>
      <c r="DL125" s="146"/>
      <c r="DM125" s="146"/>
      <c r="DN125" s="146"/>
      <c r="DO125" s="146"/>
      <c r="DP125" s="146"/>
      <c r="DQ125" s="146"/>
      <c r="DR125" s="146"/>
      <c r="DS125" s="146"/>
      <c r="DT125" s="146"/>
      <c r="DU125" s="146"/>
      <c r="DV125" s="146"/>
      <c r="DW125" s="146"/>
      <c r="DX125" s="146"/>
      <c r="DY125" s="146"/>
      <c r="DZ125" s="146"/>
      <c r="EA125" s="146"/>
      <c r="EB125" s="146"/>
      <c r="EC125" s="146"/>
      <c r="ED125" s="146"/>
      <c r="EE125" s="146"/>
      <c r="EF125" s="146"/>
      <c r="EG125" s="146"/>
      <c r="EH125" s="146"/>
      <c r="EI125" s="146"/>
      <c r="EJ125" s="146"/>
      <c r="EK125" s="146"/>
      <c r="EL125" s="146"/>
      <c r="EM125" s="146"/>
      <c r="EN125" s="146"/>
      <c r="EO125" s="146"/>
      <c r="EP125" s="146"/>
      <c r="EQ125" s="146"/>
      <c r="ER125" s="146"/>
      <c r="ES125" s="146"/>
      <c r="ET125" s="146"/>
      <c r="EU125" s="146"/>
      <c r="EV125" s="146"/>
      <c r="EW125" s="146"/>
      <c r="EX125" s="146"/>
      <c r="EY125" s="146"/>
      <c r="EZ125" s="146"/>
      <c r="FA125" s="146"/>
      <c r="FB125" s="146"/>
      <c r="FC125" s="146"/>
      <c r="FD125" s="146"/>
      <c r="FE125" s="146"/>
      <c r="FF125" s="146"/>
      <c r="FG125" s="146"/>
      <c r="FH125" s="146"/>
      <c r="FI125" s="146"/>
      <c r="FJ125" s="146"/>
      <c r="FK125" s="146"/>
      <c r="FL125" s="146"/>
      <c r="FM125" s="146"/>
      <c r="FN125" s="146"/>
      <c r="FO125" s="146"/>
      <c r="FP125" s="146"/>
      <c r="FQ125" s="146"/>
      <c r="FR125" s="146"/>
      <c r="FS125" s="146"/>
      <c r="FT125" s="146"/>
      <c r="FU125" s="146"/>
      <c r="FV125" s="146"/>
      <c r="FW125" s="146"/>
      <c r="FX125" s="146"/>
      <c r="FY125" s="146"/>
      <c r="FZ125" s="146"/>
      <c r="GA125" s="146"/>
      <c r="GB125" s="146"/>
      <c r="GC125" s="146"/>
      <c r="GD125" s="146"/>
      <c r="GE125" s="146"/>
      <c r="GF125" s="146"/>
      <c r="GG125" s="146"/>
      <c r="GH125" s="146"/>
      <c r="GI125" s="146"/>
      <c r="GJ125" s="146"/>
      <c r="GK125" s="146"/>
      <c r="GL125" s="146"/>
      <c r="GM125" s="146"/>
      <c r="GN125" s="146"/>
      <c r="GO125" s="146"/>
      <c r="GP125" s="146"/>
      <c r="GQ125" s="146"/>
      <c r="GR125" s="146"/>
      <c r="GS125" s="146"/>
      <c r="GT125" s="146"/>
      <c r="GU125" s="146"/>
      <c r="GV125" s="146"/>
      <c r="GW125" s="146"/>
      <c r="GX125" s="146"/>
      <c r="GY125" s="146"/>
      <c r="GZ125" s="146"/>
      <c r="HA125" s="146"/>
      <c r="HB125" s="146"/>
      <c r="HC125" s="146"/>
      <c r="HD125" s="146"/>
      <c r="HE125" s="146"/>
      <c r="HF125" s="146"/>
      <c r="HG125" s="146"/>
      <c r="HH125" s="146"/>
      <c r="HI125" s="146"/>
      <c r="HJ125" s="146"/>
      <c r="HK125" s="146"/>
      <c r="HL125" s="146"/>
      <c r="HM125" s="146"/>
      <c r="HN125" s="146"/>
      <c r="HO125" s="146"/>
      <c r="HP125" s="146"/>
      <c r="HQ125" s="146"/>
      <c r="HR125" s="146"/>
      <c r="HS125" s="146"/>
      <c r="HT125" s="146"/>
      <c r="HU125" s="146"/>
      <c r="HV125" s="146"/>
      <c r="HW125" s="146"/>
      <c r="HX125" s="146"/>
      <c r="HY125" s="146"/>
      <c r="HZ125" s="146"/>
      <c r="IA125" s="146"/>
      <c r="IB125" s="146"/>
      <c r="IC125" s="146"/>
      <c r="ID125" s="146"/>
      <c r="IE125" s="146"/>
      <c r="IF125" s="146"/>
      <c r="IG125" s="146"/>
      <c r="IH125" s="146"/>
      <c r="II125" s="146"/>
      <c r="IJ125" s="146"/>
      <c r="IK125" s="146"/>
      <c r="IL125" s="146"/>
      <c r="IM125" s="146"/>
      <c r="IN125" s="146"/>
      <c r="IO125" s="146"/>
      <c r="IP125" s="146"/>
      <c r="IQ125" s="146"/>
      <c r="IR125" s="146"/>
      <c r="IS125" s="146"/>
      <c r="IT125" s="146"/>
      <c r="IU125" s="146"/>
      <c r="IV125" s="146"/>
      <c r="IW125" s="146"/>
      <c r="IX125" s="146"/>
      <c r="IY125" s="146"/>
      <c r="IZ125" s="146"/>
      <c r="JA125" s="146"/>
      <c r="JB125" s="146"/>
      <c r="JC125" s="146"/>
      <c r="JD125" s="146"/>
      <c r="JE125" s="146"/>
      <c r="JF125" s="146"/>
      <c r="JG125" s="146"/>
      <c r="JH125" s="146"/>
      <c r="JI125" s="146"/>
      <c r="JJ125" s="146"/>
      <c r="JK125" s="146"/>
      <c r="JL125" s="146"/>
      <c r="JM125" s="146"/>
      <c r="JN125" s="146"/>
      <c r="JO125" s="146"/>
      <c r="JP125" s="146"/>
      <c r="JQ125" s="146"/>
      <c r="JR125" s="146"/>
      <c r="JS125" s="146"/>
      <c r="JT125" s="146"/>
      <c r="JU125" s="146"/>
      <c r="JV125" s="146"/>
      <c r="JW125" s="146"/>
      <c r="JX125" s="146"/>
      <c r="JY125" s="146"/>
      <c r="JZ125" s="146"/>
      <c r="KA125" s="146"/>
      <c r="KB125" s="146"/>
      <c r="KC125" s="146"/>
      <c r="KD125" s="146"/>
      <c r="KE125" s="146"/>
      <c r="KF125" s="146"/>
      <c r="KG125" s="146"/>
      <c r="KH125" s="146"/>
      <c r="KI125" s="146"/>
      <c r="KJ125" s="146"/>
      <c r="KK125" s="146"/>
      <c r="KL125" s="146"/>
      <c r="KM125" s="146"/>
      <c r="KN125" s="146"/>
      <c r="KO125" s="146"/>
      <c r="KP125" s="146"/>
      <c r="KQ125" s="146"/>
      <c r="KR125" s="146"/>
      <c r="KS125" s="146"/>
      <c r="KT125" s="146"/>
      <c r="KU125" s="146"/>
      <c r="KV125" s="146"/>
      <c r="KW125" s="146"/>
      <c r="KX125" s="146"/>
      <c r="KY125" s="146"/>
      <c r="KZ125" s="146"/>
      <c r="LA125" s="146"/>
      <c r="LB125" s="146"/>
      <c r="LC125" s="146"/>
      <c r="LD125" s="146"/>
      <c r="LE125" s="146"/>
      <c r="LF125" s="146"/>
      <c r="LG125" s="146"/>
      <c r="LH125" s="146"/>
      <c r="LI125" s="146"/>
      <c r="LJ125" s="146"/>
      <c r="LK125" s="146"/>
      <c r="LL125" s="146"/>
      <c r="LM125" s="146"/>
      <c r="LN125" s="146"/>
      <c r="LO125" s="146"/>
      <c r="LP125" s="146"/>
      <c r="LQ125" s="146"/>
      <c r="LR125" s="146"/>
      <c r="LS125" s="146"/>
      <c r="LT125" s="146"/>
      <c r="LU125" s="146"/>
      <c r="LV125" s="146"/>
      <c r="LW125" s="146"/>
      <c r="LX125" s="146"/>
      <c r="LY125" s="146"/>
      <c r="LZ125" s="146"/>
      <c r="MA125" s="146"/>
      <c r="MB125" s="146"/>
      <c r="MC125" s="146"/>
      <c r="MD125" s="146"/>
      <c r="ME125" s="146"/>
      <c r="MF125" s="146"/>
      <c r="MG125" s="146"/>
      <c r="MH125" s="146"/>
      <c r="MI125" s="146"/>
      <c r="MJ125" s="146"/>
      <c r="MK125" s="146"/>
      <c r="ML125" s="146"/>
      <c r="MM125" s="146"/>
      <c r="MN125" s="147"/>
    </row>
    <row r="126" spans="1:352" s="148" customFormat="1" ht="42.75" customHeight="1" x14ac:dyDescent="0.25">
      <c r="A126" s="338"/>
      <c r="B126" s="234">
        <v>30</v>
      </c>
      <c r="C126" s="226" t="s">
        <v>825</v>
      </c>
      <c r="D126" s="207" t="s">
        <v>788</v>
      </c>
      <c r="E126" s="233" t="s">
        <v>866</v>
      </c>
      <c r="F126" s="207" t="s">
        <v>870</v>
      </c>
      <c r="G126" s="234" t="s">
        <v>1</v>
      </c>
      <c r="H126" s="207"/>
      <c r="I126" s="207" t="s">
        <v>101</v>
      </c>
      <c r="J126" s="156">
        <v>32000</v>
      </c>
      <c r="K126" s="287"/>
      <c r="L126" s="288" t="s">
        <v>1</v>
      </c>
      <c r="M126" s="166">
        <v>1</v>
      </c>
      <c r="N126" s="234"/>
      <c r="O126" s="234"/>
      <c r="P126" s="288"/>
      <c r="Q126" s="288" t="s">
        <v>1</v>
      </c>
      <c r="R126" s="207" t="s">
        <v>318</v>
      </c>
      <c r="S126" s="239" t="s">
        <v>307</v>
      </c>
      <c r="T126" s="268"/>
      <c r="U126" s="146"/>
      <c r="V126" s="146"/>
      <c r="W126" s="146"/>
      <c r="X126" s="146"/>
      <c r="Y126" s="146"/>
      <c r="Z126" s="146"/>
      <c r="AA126" s="146"/>
      <c r="AB126" s="146"/>
      <c r="AC126" s="146"/>
      <c r="AD126" s="146"/>
      <c r="AE126" s="146"/>
      <c r="AF126" s="146"/>
      <c r="AG126" s="146"/>
      <c r="AH126" s="146"/>
      <c r="AI126" s="146"/>
      <c r="AJ126" s="146"/>
      <c r="AK126" s="146"/>
      <c r="AL126" s="146"/>
      <c r="AM126" s="146"/>
      <c r="AN126" s="146"/>
      <c r="AO126" s="146"/>
      <c r="AP126" s="146"/>
      <c r="AQ126" s="146"/>
      <c r="AR126" s="146"/>
      <c r="AS126" s="146"/>
      <c r="AT126" s="146"/>
      <c r="AU126" s="146"/>
      <c r="AV126" s="146"/>
      <c r="AW126" s="146"/>
      <c r="AX126" s="146"/>
      <c r="AY126" s="146"/>
      <c r="AZ126" s="146"/>
      <c r="BA126" s="146"/>
      <c r="BB126" s="146"/>
      <c r="BC126" s="146"/>
      <c r="BD126" s="146"/>
      <c r="BE126" s="146"/>
      <c r="BF126" s="146"/>
      <c r="BG126" s="146"/>
      <c r="BH126" s="146"/>
      <c r="BI126" s="146"/>
      <c r="BJ126" s="146"/>
      <c r="BK126" s="146"/>
      <c r="BL126" s="146"/>
      <c r="BM126" s="146"/>
      <c r="BN126" s="146"/>
      <c r="BO126" s="146"/>
      <c r="BP126" s="146"/>
      <c r="BQ126" s="146"/>
      <c r="BR126" s="146"/>
      <c r="BS126" s="146"/>
      <c r="BT126" s="146"/>
      <c r="BU126" s="146"/>
      <c r="BV126" s="146"/>
      <c r="BW126" s="146"/>
      <c r="BX126" s="146"/>
      <c r="BY126" s="146"/>
      <c r="BZ126" s="146"/>
      <c r="CA126" s="146"/>
      <c r="CB126" s="146"/>
      <c r="CC126" s="146"/>
      <c r="CD126" s="146"/>
      <c r="CE126" s="146"/>
      <c r="CF126" s="146"/>
      <c r="CG126" s="146"/>
      <c r="CH126" s="146"/>
      <c r="CI126" s="146"/>
      <c r="CJ126" s="146"/>
      <c r="CK126" s="146"/>
      <c r="CL126" s="146"/>
      <c r="CM126" s="146"/>
      <c r="CN126" s="146"/>
      <c r="CO126" s="146"/>
      <c r="CP126" s="146"/>
      <c r="CQ126" s="146"/>
      <c r="CR126" s="146"/>
      <c r="CS126" s="146"/>
      <c r="CT126" s="146"/>
      <c r="CU126" s="146"/>
      <c r="CV126" s="146"/>
      <c r="CW126" s="146"/>
      <c r="CX126" s="146"/>
      <c r="CY126" s="146"/>
      <c r="CZ126" s="146"/>
      <c r="DA126" s="146"/>
      <c r="DB126" s="146"/>
      <c r="DC126" s="146"/>
      <c r="DD126" s="146"/>
      <c r="DE126" s="146"/>
      <c r="DF126" s="146"/>
      <c r="DG126" s="146"/>
      <c r="DH126" s="146"/>
      <c r="DI126" s="146"/>
      <c r="DJ126" s="146"/>
      <c r="DK126" s="146"/>
      <c r="DL126" s="146"/>
      <c r="DM126" s="146"/>
      <c r="DN126" s="146"/>
      <c r="DO126" s="146"/>
      <c r="DP126" s="146"/>
      <c r="DQ126" s="146"/>
      <c r="DR126" s="146"/>
      <c r="DS126" s="146"/>
      <c r="DT126" s="146"/>
      <c r="DU126" s="146"/>
      <c r="DV126" s="146"/>
      <c r="DW126" s="146"/>
      <c r="DX126" s="146"/>
      <c r="DY126" s="146"/>
      <c r="DZ126" s="146"/>
      <c r="EA126" s="146"/>
      <c r="EB126" s="146"/>
      <c r="EC126" s="146"/>
      <c r="ED126" s="146"/>
      <c r="EE126" s="146"/>
      <c r="EF126" s="146"/>
      <c r="EG126" s="146"/>
      <c r="EH126" s="146"/>
      <c r="EI126" s="146"/>
      <c r="EJ126" s="146"/>
      <c r="EK126" s="146"/>
      <c r="EL126" s="146"/>
      <c r="EM126" s="146"/>
      <c r="EN126" s="146"/>
      <c r="EO126" s="146"/>
      <c r="EP126" s="146"/>
      <c r="EQ126" s="146"/>
      <c r="ER126" s="146"/>
      <c r="ES126" s="146"/>
      <c r="ET126" s="146"/>
      <c r="EU126" s="146"/>
      <c r="EV126" s="146"/>
      <c r="EW126" s="146"/>
      <c r="EX126" s="146"/>
      <c r="EY126" s="146"/>
      <c r="EZ126" s="146"/>
      <c r="FA126" s="146"/>
      <c r="FB126" s="146"/>
      <c r="FC126" s="146"/>
      <c r="FD126" s="146"/>
      <c r="FE126" s="146"/>
      <c r="FF126" s="146"/>
      <c r="FG126" s="146"/>
      <c r="FH126" s="146"/>
      <c r="FI126" s="146"/>
      <c r="FJ126" s="146"/>
      <c r="FK126" s="146"/>
      <c r="FL126" s="146"/>
      <c r="FM126" s="146"/>
      <c r="FN126" s="146"/>
      <c r="FO126" s="146"/>
      <c r="FP126" s="146"/>
      <c r="FQ126" s="146"/>
      <c r="FR126" s="146"/>
      <c r="FS126" s="146"/>
      <c r="FT126" s="146"/>
      <c r="FU126" s="146"/>
      <c r="FV126" s="146"/>
      <c r="FW126" s="146"/>
      <c r="FX126" s="146"/>
      <c r="FY126" s="146"/>
      <c r="FZ126" s="146"/>
      <c r="GA126" s="146"/>
      <c r="GB126" s="146"/>
      <c r="GC126" s="146"/>
      <c r="GD126" s="146"/>
      <c r="GE126" s="146"/>
      <c r="GF126" s="146"/>
      <c r="GG126" s="146"/>
      <c r="GH126" s="146"/>
      <c r="GI126" s="146"/>
      <c r="GJ126" s="146"/>
      <c r="GK126" s="146"/>
      <c r="GL126" s="146"/>
      <c r="GM126" s="146"/>
      <c r="GN126" s="146"/>
      <c r="GO126" s="146"/>
      <c r="GP126" s="146"/>
      <c r="GQ126" s="146"/>
      <c r="GR126" s="146"/>
      <c r="GS126" s="146"/>
      <c r="GT126" s="146"/>
      <c r="GU126" s="146"/>
      <c r="GV126" s="146"/>
      <c r="GW126" s="146"/>
      <c r="GX126" s="146"/>
      <c r="GY126" s="146"/>
      <c r="GZ126" s="146"/>
      <c r="HA126" s="146"/>
      <c r="HB126" s="146"/>
      <c r="HC126" s="146"/>
      <c r="HD126" s="146"/>
      <c r="HE126" s="146"/>
      <c r="HF126" s="146"/>
      <c r="HG126" s="146"/>
      <c r="HH126" s="146"/>
      <c r="HI126" s="146"/>
      <c r="HJ126" s="146"/>
      <c r="HK126" s="146"/>
      <c r="HL126" s="146"/>
      <c r="HM126" s="146"/>
      <c r="HN126" s="146"/>
      <c r="HO126" s="146"/>
      <c r="HP126" s="146"/>
      <c r="HQ126" s="146"/>
      <c r="HR126" s="146"/>
      <c r="HS126" s="146"/>
      <c r="HT126" s="146"/>
      <c r="HU126" s="146"/>
      <c r="HV126" s="146"/>
      <c r="HW126" s="146"/>
      <c r="HX126" s="146"/>
      <c r="HY126" s="146"/>
      <c r="HZ126" s="146"/>
      <c r="IA126" s="146"/>
      <c r="IB126" s="146"/>
      <c r="IC126" s="146"/>
      <c r="ID126" s="146"/>
      <c r="IE126" s="146"/>
      <c r="IF126" s="146"/>
      <c r="IG126" s="146"/>
      <c r="IH126" s="146"/>
      <c r="II126" s="146"/>
      <c r="IJ126" s="146"/>
      <c r="IK126" s="146"/>
      <c r="IL126" s="146"/>
      <c r="IM126" s="146"/>
      <c r="IN126" s="146"/>
      <c r="IO126" s="146"/>
      <c r="IP126" s="146"/>
      <c r="IQ126" s="146"/>
      <c r="IR126" s="146"/>
      <c r="IS126" s="146"/>
      <c r="IT126" s="146"/>
      <c r="IU126" s="146"/>
      <c r="IV126" s="146"/>
      <c r="IW126" s="146"/>
      <c r="IX126" s="146"/>
      <c r="IY126" s="146"/>
      <c r="IZ126" s="146"/>
      <c r="JA126" s="146"/>
      <c r="JB126" s="146"/>
      <c r="JC126" s="146"/>
      <c r="JD126" s="146"/>
      <c r="JE126" s="146"/>
      <c r="JF126" s="146"/>
      <c r="JG126" s="146"/>
      <c r="JH126" s="146"/>
      <c r="JI126" s="146"/>
      <c r="JJ126" s="146"/>
      <c r="JK126" s="146"/>
      <c r="JL126" s="146"/>
      <c r="JM126" s="146"/>
      <c r="JN126" s="146"/>
      <c r="JO126" s="146"/>
      <c r="JP126" s="146"/>
      <c r="JQ126" s="146"/>
      <c r="JR126" s="146"/>
      <c r="JS126" s="146"/>
      <c r="JT126" s="146"/>
      <c r="JU126" s="146"/>
      <c r="JV126" s="146"/>
      <c r="JW126" s="146"/>
      <c r="JX126" s="146"/>
      <c r="JY126" s="146"/>
      <c r="JZ126" s="146"/>
      <c r="KA126" s="146"/>
      <c r="KB126" s="146"/>
      <c r="KC126" s="146"/>
      <c r="KD126" s="146"/>
      <c r="KE126" s="146"/>
      <c r="KF126" s="146"/>
      <c r="KG126" s="146"/>
      <c r="KH126" s="146"/>
      <c r="KI126" s="146"/>
      <c r="KJ126" s="146"/>
      <c r="KK126" s="146"/>
      <c r="KL126" s="146"/>
      <c r="KM126" s="146"/>
      <c r="KN126" s="146"/>
      <c r="KO126" s="146"/>
      <c r="KP126" s="146"/>
      <c r="KQ126" s="146"/>
      <c r="KR126" s="146"/>
      <c r="KS126" s="146"/>
      <c r="KT126" s="146"/>
      <c r="KU126" s="146"/>
      <c r="KV126" s="146"/>
      <c r="KW126" s="146"/>
      <c r="KX126" s="146"/>
      <c r="KY126" s="146"/>
      <c r="KZ126" s="146"/>
      <c r="LA126" s="146"/>
      <c r="LB126" s="146"/>
      <c r="LC126" s="146"/>
      <c r="LD126" s="146"/>
      <c r="LE126" s="146"/>
      <c r="LF126" s="146"/>
      <c r="LG126" s="146"/>
      <c r="LH126" s="146"/>
      <c r="LI126" s="146"/>
      <c r="LJ126" s="146"/>
      <c r="LK126" s="146"/>
      <c r="LL126" s="146"/>
      <c r="LM126" s="146"/>
      <c r="LN126" s="146"/>
      <c r="LO126" s="146"/>
      <c r="LP126" s="146"/>
      <c r="LQ126" s="146"/>
      <c r="LR126" s="146"/>
      <c r="LS126" s="146"/>
      <c r="LT126" s="146"/>
      <c r="LU126" s="146"/>
      <c r="LV126" s="146"/>
      <c r="LW126" s="146"/>
      <c r="LX126" s="146"/>
      <c r="LY126" s="146"/>
      <c r="LZ126" s="146"/>
      <c r="MA126" s="146"/>
      <c r="MB126" s="146"/>
      <c r="MC126" s="146"/>
      <c r="MD126" s="146"/>
      <c r="ME126" s="146"/>
      <c r="MF126" s="146"/>
      <c r="MG126" s="146"/>
      <c r="MH126" s="146"/>
      <c r="MI126" s="146"/>
      <c r="MJ126" s="146"/>
      <c r="MK126" s="146"/>
      <c r="ML126" s="146"/>
      <c r="MM126" s="146"/>
      <c r="MN126" s="147"/>
    </row>
    <row r="127" spans="1:352" ht="42.75" customHeight="1" x14ac:dyDescent="0.25">
      <c r="A127" s="338"/>
      <c r="B127" s="269">
        <v>31</v>
      </c>
      <c r="C127" s="157" t="s">
        <v>826</v>
      </c>
      <c r="D127" s="232" t="s">
        <v>774</v>
      </c>
      <c r="E127" s="157" t="s">
        <v>866</v>
      </c>
      <c r="F127" s="206" t="s">
        <v>890</v>
      </c>
      <c r="G127" s="269" t="s">
        <v>1</v>
      </c>
      <c r="H127" s="285"/>
      <c r="I127" s="285" t="s">
        <v>101</v>
      </c>
      <c r="J127" s="169">
        <v>26998</v>
      </c>
      <c r="K127" s="285"/>
      <c r="L127" s="285" t="s">
        <v>1</v>
      </c>
      <c r="M127" s="168">
        <v>1</v>
      </c>
      <c r="N127" s="283"/>
      <c r="O127" s="283"/>
      <c r="P127" s="283"/>
      <c r="Q127" s="285" t="s">
        <v>1</v>
      </c>
      <c r="R127" s="205" t="s">
        <v>318</v>
      </c>
      <c r="S127" s="239" t="s">
        <v>307</v>
      </c>
      <c r="T127" s="272"/>
    </row>
    <row r="128" spans="1:352" ht="42.75" customHeight="1" x14ac:dyDescent="0.25">
      <c r="A128" s="338"/>
      <c r="B128" s="269">
        <v>32</v>
      </c>
      <c r="C128" s="346" t="s">
        <v>827</v>
      </c>
      <c r="D128" s="227" t="s">
        <v>787</v>
      </c>
      <c r="E128" s="157" t="s">
        <v>866</v>
      </c>
      <c r="F128" s="206" t="s">
        <v>891</v>
      </c>
      <c r="G128" s="269" t="s">
        <v>1</v>
      </c>
      <c r="H128" s="269"/>
      <c r="I128" s="206" t="s">
        <v>111</v>
      </c>
      <c r="J128" s="167">
        <v>121387</v>
      </c>
      <c r="K128" s="285"/>
      <c r="L128" s="269" t="s">
        <v>1</v>
      </c>
      <c r="M128" s="168">
        <v>1</v>
      </c>
      <c r="N128" s="269"/>
      <c r="O128" s="269"/>
      <c r="P128" s="269"/>
      <c r="Q128" s="205" t="s">
        <v>19</v>
      </c>
      <c r="R128" s="205" t="s">
        <v>300</v>
      </c>
      <c r="S128" s="239" t="s">
        <v>307</v>
      </c>
      <c r="T128" s="272"/>
    </row>
    <row r="129" spans="1:352" ht="42.75" customHeight="1" x14ac:dyDescent="0.25">
      <c r="A129" s="338"/>
      <c r="B129" s="269">
        <v>33</v>
      </c>
      <c r="C129" s="346"/>
      <c r="D129" s="227" t="s">
        <v>809</v>
      </c>
      <c r="E129" s="157" t="s">
        <v>866</v>
      </c>
      <c r="F129" s="206" t="s">
        <v>891</v>
      </c>
      <c r="G129" s="269" t="s">
        <v>1</v>
      </c>
      <c r="H129" s="269"/>
      <c r="I129" s="206" t="s">
        <v>111</v>
      </c>
      <c r="J129" s="167">
        <v>90000</v>
      </c>
      <c r="K129" s="285"/>
      <c r="L129" s="269" t="s">
        <v>1</v>
      </c>
      <c r="M129" s="168">
        <v>1</v>
      </c>
      <c r="N129" s="269"/>
      <c r="O129" s="269"/>
      <c r="P129" s="269"/>
      <c r="Q129" s="206" t="s">
        <v>269</v>
      </c>
      <c r="R129" s="206" t="s">
        <v>269</v>
      </c>
      <c r="S129" s="239" t="s">
        <v>307</v>
      </c>
      <c r="T129" s="272"/>
    </row>
    <row r="130" spans="1:352" ht="42.75" customHeight="1" x14ac:dyDescent="0.25">
      <c r="A130" s="338"/>
      <c r="B130" s="269">
        <v>34</v>
      </c>
      <c r="C130" s="346"/>
      <c r="D130" s="227" t="s">
        <v>774</v>
      </c>
      <c r="E130" s="157" t="s">
        <v>866</v>
      </c>
      <c r="F130" s="206" t="s">
        <v>891</v>
      </c>
      <c r="G130" s="269" t="s">
        <v>1</v>
      </c>
      <c r="H130" s="269"/>
      <c r="I130" s="206" t="s">
        <v>111</v>
      </c>
      <c r="J130" s="167">
        <v>25290</v>
      </c>
      <c r="K130" s="285"/>
      <c r="L130" s="269" t="s">
        <v>1</v>
      </c>
      <c r="M130" s="168">
        <v>1</v>
      </c>
      <c r="N130" s="269"/>
      <c r="O130" s="269"/>
      <c r="P130" s="269"/>
      <c r="Q130" s="269" t="s">
        <v>1</v>
      </c>
      <c r="R130" s="205" t="s">
        <v>318</v>
      </c>
      <c r="S130" s="239" t="s">
        <v>307</v>
      </c>
      <c r="T130" s="272"/>
    </row>
    <row r="131" spans="1:352" ht="42.75" customHeight="1" x14ac:dyDescent="0.25">
      <c r="A131" s="338"/>
      <c r="B131" s="269">
        <v>35</v>
      </c>
      <c r="C131" s="157" t="s">
        <v>828</v>
      </c>
      <c r="D131" s="227" t="s">
        <v>774</v>
      </c>
      <c r="E131" s="157" t="s">
        <v>866</v>
      </c>
      <c r="F131" s="206" t="s">
        <v>892</v>
      </c>
      <c r="G131" s="269" t="s">
        <v>1</v>
      </c>
      <c r="H131" s="269"/>
      <c r="I131" s="206" t="s">
        <v>111</v>
      </c>
      <c r="J131" s="167">
        <v>27000</v>
      </c>
      <c r="K131" s="269"/>
      <c r="L131" s="269" t="s">
        <v>1</v>
      </c>
      <c r="M131" s="168">
        <v>1</v>
      </c>
      <c r="N131" s="283"/>
      <c r="O131" s="206"/>
      <c r="P131" s="206"/>
      <c r="Q131" s="269" t="s">
        <v>1</v>
      </c>
      <c r="R131" s="205" t="s">
        <v>318</v>
      </c>
      <c r="S131" s="239" t="s">
        <v>307</v>
      </c>
      <c r="T131" s="272"/>
    </row>
    <row r="132" spans="1:352" ht="42.75" customHeight="1" x14ac:dyDescent="0.25">
      <c r="A132" s="338"/>
      <c r="B132" s="269">
        <v>36</v>
      </c>
      <c r="C132" s="346" t="s">
        <v>829</v>
      </c>
      <c r="D132" s="227" t="s">
        <v>805</v>
      </c>
      <c r="E132" s="157" t="s">
        <v>866</v>
      </c>
      <c r="F132" s="206" t="s">
        <v>893</v>
      </c>
      <c r="G132" s="269" t="s">
        <v>1</v>
      </c>
      <c r="H132" s="269"/>
      <c r="I132" s="206" t="s">
        <v>147</v>
      </c>
      <c r="J132" s="167">
        <v>200000</v>
      </c>
      <c r="K132" s="269"/>
      <c r="L132" s="269" t="s">
        <v>1</v>
      </c>
      <c r="M132" s="168">
        <v>1</v>
      </c>
      <c r="N132" s="269"/>
      <c r="O132" s="269"/>
      <c r="P132" s="269"/>
      <c r="Q132" s="285" t="s">
        <v>15</v>
      </c>
      <c r="R132" s="285" t="s">
        <v>271</v>
      </c>
      <c r="S132" s="239" t="s">
        <v>307</v>
      </c>
      <c r="T132" s="272"/>
    </row>
    <row r="133" spans="1:352" ht="42.75" customHeight="1" x14ac:dyDescent="0.25">
      <c r="A133" s="338"/>
      <c r="B133" s="269">
        <v>37</v>
      </c>
      <c r="C133" s="346"/>
      <c r="D133" s="227" t="s">
        <v>804</v>
      </c>
      <c r="E133" s="157" t="s">
        <v>866</v>
      </c>
      <c r="F133" s="206" t="s">
        <v>893</v>
      </c>
      <c r="G133" s="269" t="s">
        <v>1</v>
      </c>
      <c r="H133" s="269"/>
      <c r="I133" s="206" t="s">
        <v>147</v>
      </c>
      <c r="J133" s="167">
        <v>50000</v>
      </c>
      <c r="K133" s="269"/>
      <c r="L133" s="269" t="s">
        <v>1</v>
      </c>
      <c r="M133" s="168">
        <v>1</v>
      </c>
      <c r="N133" s="269"/>
      <c r="O133" s="269"/>
      <c r="P133" s="269"/>
      <c r="Q133" s="285" t="s">
        <v>11</v>
      </c>
      <c r="R133" s="285" t="s">
        <v>271</v>
      </c>
      <c r="S133" s="239" t="s">
        <v>307</v>
      </c>
      <c r="T133" s="272"/>
    </row>
    <row r="134" spans="1:352" ht="42.75" customHeight="1" x14ac:dyDescent="0.25">
      <c r="A134" s="338"/>
      <c r="B134" s="269">
        <v>38</v>
      </c>
      <c r="C134" s="346"/>
      <c r="D134" s="227" t="s">
        <v>774</v>
      </c>
      <c r="E134" s="157" t="s">
        <v>866</v>
      </c>
      <c r="F134" s="206" t="s">
        <v>893</v>
      </c>
      <c r="G134" s="269" t="s">
        <v>1</v>
      </c>
      <c r="H134" s="269"/>
      <c r="I134" s="206" t="s">
        <v>147</v>
      </c>
      <c r="J134" s="167">
        <v>24000</v>
      </c>
      <c r="K134" s="269"/>
      <c r="L134" s="269" t="s">
        <v>1</v>
      </c>
      <c r="M134" s="168">
        <v>1</v>
      </c>
      <c r="N134" s="269"/>
      <c r="O134" s="269"/>
      <c r="P134" s="269"/>
      <c r="Q134" s="269" t="s">
        <v>1</v>
      </c>
      <c r="R134" s="205" t="s">
        <v>318</v>
      </c>
      <c r="S134" s="239" t="s">
        <v>307</v>
      </c>
      <c r="T134" s="272"/>
    </row>
    <row r="135" spans="1:352" ht="42.75" customHeight="1" x14ac:dyDescent="0.25">
      <c r="A135" s="338"/>
      <c r="B135" s="269">
        <v>39</v>
      </c>
      <c r="C135" s="226" t="s">
        <v>830</v>
      </c>
      <c r="D135" s="204" t="s">
        <v>806</v>
      </c>
      <c r="E135" s="157" t="s">
        <v>866</v>
      </c>
      <c r="F135" s="206" t="s">
        <v>894</v>
      </c>
      <c r="G135" s="269" t="s">
        <v>1</v>
      </c>
      <c r="H135" s="269"/>
      <c r="I135" s="206" t="s">
        <v>104</v>
      </c>
      <c r="J135" s="167">
        <v>109374</v>
      </c>
      <c r="K135" s="269"/>
      <c r="L135" s="269" t="s">
        <v>1</v>
      </c>
      <c r="M135" s="168">
        <v>1</v>
      </c>
      <c r="N135" s="283"/>
      <c r="O135" s="206"/>
      <c r="P135" s="206"/>
      <c r="Q135" s="205" t="s">
        <v>319</v>
      </c>
      <c r="R135" s="205" t="s">
        <v>319</v>
      </c>
      <c r="S135" s="239" t="s">
        <v>307</v>
      </c>
      <c r="T135" s="272"/>
    </row>
    <row r="136" spans="1:352" ht="42.75" customHeight="1" x14ac:dyDescent="0.25">
      <c r="A136" s="338"/>
      <c r="B136" s="269">
        <v>40</v>
      </c>
      <c r="C136" s="230" t="s">
        <v>831</v>
      </c>
      <c r="D136" s="206" t="s">
        <v>774</v>
      </c>
      <c r="E136" s="157" t="s">
        <v>866</v>
      </c>
      <c r="F136" s="206" t="s">
        <v>880</v>
      </c>
      <c r="G136" s="269" t="s">
        <v>1</v>
      </c>
      <c r="H136" s="269"/>
      <c r="I136" s="206" t="s">
        <v>104</v>
      </c>
      <c r="J136" s="160">
        <v>63626</v>
      </c>
      <c r="K136" s="269"/>
      <c r="L136" s="269" t="s">
        <v>1</v>
      </c>
      <c r="M136" s="168">
        <v>1</v>
      </c>
      <c r="N136" s="283"/>
      <c r="O136" s="269"/>
      <c r="P136" s="269"/>
      <c r="Q136" s="269" t="s">
        <v>1</v>
      </c>
      <c r="R136" s="205" t="s">
        <v>321</v>
      </c>
      <c r="S136" s="239" t="s">
        <v>307</v>
      </c>
      <c r="T136" s="272"/>
    </row>
    <row r="137" spans="1:352" s="149" customFormat="1" ht="42.75" customHeight="1" x14ac:dyDescent="0.25">
      <c r="A137" s="338"/>
      <c r="B137" s="234">
        <v>41</v>
      </c>
      <c r="C137" s="217" t="s">
        <v>832</v>
      </c>
      <c r="D137" s="207" t="s">
        <v>774</v>
      </c>
      <c r="E137" s="233" t="s">
        <v>866</v>
      </c>
      <c r="F137" s="207" t="s">
        <v>895</v>
      </c>
      <c r="G137" s="234" t="s">
        <v>1</v>
      </c>
      <c r="H137" s="234"/>
      <c r="I137" s="234" t="s">
        <v>104</v>
      </c>
      <c r="J137" s="165">
        <v>43086</v>
      </c>
      <c r="K137" s="234"/>
      <c r="L137" s="234" t="s">
        <v>1</v>
      </c>
      <c r="M137" s="166">
        <v>1</v>
      </c>
      <c r="N137" s="282"/>
      <c r="O137" s="234"/>
      <c r="P137" s="234"/>
      <c r="Q137" s="234" t="s">
        <v>1</v>
      </c>
      <c r="R137" s="207" t="s">
        <v>318</v>
      </c>
      <c r="S137" s="239" t="s">
        <v>307</v>
      </c>
      <c r="T137" s="240"/>
      <c r="U137" s="150"/>
      <c r="V137" s="150"/>
      <c r="W137" s="150"/>
      <c r="X137" s="150"/>
      <c r="Y137" s="150"/>
      <c r="Z137" s="150"/>
      <c r="AA137" s="150"/>
      <c r="AB137" s="150"/>
      <c r="AC137" s="150"/>
      <c r="AD137" s="150"/>
      <c r="AE137" s="150"/>
      <c r="AF137" s="150"/>
      <c r="AG137" s="150"/>
      <c r="AH137" s="150"/>
      <c r="AI137" s="150"/>
      <c r="AJ137" s="150"/>
      <c r="AK137" s="150"/>
      <c r="AL137" s="150"/>
      <c r="AM137" s="150"/>
      <c r="AN137" s="150"/>
      <c r="AO137" s="150"/>
      <c r="AP137" s="150"/>
      <c r="AQ137" s="150"/>
      <c r="AR137" s="150"/>
      <c r="AS137" s="150"/>
      <c r="AT137" s="150"/>
      <c r="AU137" s="150"/>
      <c r="AV137" s="150"/>
      <c r="AW137" s="150"/>
      <c r="AX137" s="150"/>
      <c r="AY137" s="150"/>
      <c r="AZ137" s="150"/>
      <c r="BA137" s="150"/>
      <c r="BB137" s="150"/>
      <c r="BC137" s="150"/>
      <c r="BD137" s="150"/>
      <c r="BE137" s="150"/>
      <c r="BF137" s="150"/>
      <c r="BG137" s="150"/>
      <c r="BH137" s="150"/>
      <c r="BI137" s="150"/>
      <c r="BJ137" s="150"/>
      <c r="BK137" s="150"/>
      <c r="BL137" s="150"/>
      <c r="BM137" s="150"/>
      <c r="BN137" s="150"/>
      <c r="BO137" s="150"/>
      <c r="BP137" s="150"/>
      <c r="BQ137" s="150"/>
      <c r="BR137" s="150"/>
      <c r="BS137" s="150"/>
      <c r="BT137" s="150"/>
      <c r="BU137" s="150"/>
      <c r="BV137" s="150"/>
      <c r="BW137" s="150"/>
      <c r="BX137" s="150"/>
      <c r="BY137" s="150"/>
      <c r="BZ137" s="150"/>
      <c r="CA137" s="150"/>
      <c r="CB137" s="150"/>
      <c r="CC137" s="150"/>
      <c r="CD137" s="150"/>
      <c r="CE137" s="150"/>
      <c r="CF137" s="150"/>
      <c r="CG137" s="150"/>
      <c r="CH137" s="150"/>
      <c r="CI137" s="150"/>
      <c r="CJ137" s="150"/>
      <c r="CK137" s="150"/>
      <c r="CL137" s="150"/>
      <c r="CM137" s="150"/>
      <c r="CN137" s="150"/>
      <c r="CO137" s="150"/>
      <c r="CP137" s="150"/>
      <c r="CQ137" s="150"/>
      <c r="CR137" s="150"/>
      <c r="CS137" s="150"/>
      <c r="CT137" s="150"/>
      <c r="CU137" s="150"/>
      <c r="CV137" s="150"/>
      <c r="CW137" s="150"/>
      <c r="CX137" s="150"/>
      <c r="CY137" s="150"/>
      <c r="CZ137" s="150"/>
      <c r="DA137" s="150"/>
      <c r="DB137" s="150"/>
      <c r="DC137" s="150"/>
      <c r="DD137" s="150"/>
      <c r="DE137" s="150"/>
      <c r="DF137" s="150"/>
      <c r="DG137" s="150"/>
      <c r="DH137" s="150"/>
      <c r="DI137" s="150"/>
      <c r="DJ137" s="150"/>
      <c r="DK137" s="150"/>
      <c r="DL137" s="150"/>
      <c r="DM137" s="150"/>
      <c r="DN137" s="150"/>
      <c r="DO137" s="150"/>
      <c r="DP137" s="150"/>
      <c r="DQ137" s="150"/>
      <c r="DR137" s="150"/>
      <c r="DS137" s="150"/>
      <c r="DT137" s="150"/>
      <c r="DU137" s="150"/>
      <c r="DV137" s="150"/>
      <c r="DW137" s="150"/>
      <c r="DX137" s="150"/>
      <c r="DY137" s="150"/>
      <c r="DZ137" s="150"/>
      <c r="EA137" s="150"/>
      <c r="EB137" s="150"/>
      <c r="EC137" s="150"/>
      <c r="ED137" s="150"/>
      <c r="EE137" s="150"/>
      <c r="EF137" s="150"/>
      <c r="EG137" s="150"/>
      <c r="EH137" s="150"/>
      <c r="EI137" s="150"/>
      <c r="EJ137" s="150"/>
      <c r="EK137" s="150"/>
      <c r="EL137" s="150"/>
      <c r="EM137" s="150"/>
      <c r="EN137" s="150"/>
      <c r="EO137" s="150"/>
      <c r="EP137" s="150"/>
      <c r="EQ137" s="150"/>
      <c r="ER137" s="150"/>
      <c r="ES137" s="150"/>
      <c r="ET137" s="150"/>
      <c r="EU137" s="150"/>
      <c r="EV137" s="150"/>
      <c r="EW137" s="150"/>
      <c r="EX137" s="150"/>
      <c r="EY137" s="150"/>
      <c r="EZ137" s="150"/>
      <c r="FA137" s="150"/>
      <c r="FB137" s="150"/>
      <c r="FC137" s="150"/>
      <c r="FD137" s="150"/>
      <c r="FE137" s="150"/>
      <c r="FF137" s="150"/>
      <c r="FG137" s="150"/>
      <c r="FH137" s="150"/>
      <c r="FI137" s="150"/>
      <c r="FJ137" s="150"/>
      <c r="FK137" s="150"/>
      <c r="FL137" s="150"/>
      <c r="FM137" s="150"/>
      <c r="FN137" s="150"/>
      <c r="FO137" s="150"/>
      <c r="FP137" s="150"/>
      <c r="FQ137" s="150"/>
      <c r="FR137" s="150"/>
      <c r="FS137" s="150"/>
      <c r="FT137" s="150"/>
      <c r="FU137" s="150"/>
      <c r="FV137" s="150"/>
      <c r="FW137" s="150"/>
      <c r="FX137" s="150"/>
      <c r="FY137" s="150"/>
      <c r="FZ137" s="150"/>
      <c r="GA137" s="150"/>
      <c r="GB137" s="150"/>
      <c r="GC137" s="150"/>
      <c r="GD137" s="150"/>
      <c r="GE137" s="150"/>
      <c r="GF137" s="150"/>
      <c r="GG137" s="150"/>
      <c r="GH137" s="150"/>
      <c r="GI137" s="150"/>
      <c r="GJ137" s="150"/>
      <c r="GK137" s="150"/>
      <c r="GL137" s="150"/>
      <c r="GM137" s="150"/>
      <c r="GN137" s="150"/>
      <c r="GO137" s="150"/>
      <c r="GP137" s="150"/>
      <c r="GQ137" s="150"/>
      <c r="GR137" s="150"/>
      <c r="GS137" s="150"/>
      <c r="GT137" s="150"/>
      <c r="GU137" s="150"/>
      <c r="GV137" s="150"/>
      <c r="GW137" s="150"/>
      <c r="GX137" s="150"/>
      <c r="GY137" s="150"/>
      <c r="GZ137" s="150"/>
      <c r="HA137" s="150"/>
      <c r="HB137" s="150"/>
      <c r="HC137" s="150"/>
      <c r="HD137" s="150"/>
      <c r="HE137" s="150"/>
      <c r="HF137" s="150"/>
      <c r="HG137" s="150"/>
      <c r="HH137" s="150"/>
      <c r="HI137" s="150"/>
      <c r="HJ137" s="150"/>
      <c r="HK137" s="150"/>
      <c r="HL137" s="150"/>
      <c r="HM137" s="150"/>
      <c r="HN137" s="150"/>
      <c r="HO137" s="150"/>
      <c r="HP137" s="150"/>
      <c r="HQ137" s="150"/>
      <c r="HR137" s="150"/>
      <c r="HS137" s="150"/>
      <c r="HT137" s="150"/>
      <c r="HU137" s="150"/>
      <c r="HV137" s="150"/>
      <c r="HW137" s="150"/>
      <c r="HX137" s="150"/>
      <c r="HY137" s="150"/>
      <c r="HZ137" s="150"/>
      <c r="IA137" s="150"/>
      <c r="IB137" s="150"/>
      <c r="IC137" s="150"/>
      <c r="ID137" s="150"/>
      <c r="IE137" s="150"/>
      <c r="IF137" s="150"/>
      <c r="IG137" s="150"/>
      <c r="IH137" s="150"/>
      <c r="II137" s="150"/>
      <c r="IJ137" s="150"/>
      <c r="IK137" s="150"/>
      <c r="IL137" s="150"/>
      <c r="IM137" s="150"/>
      <c r="IN137" s="150"/>
      <c r="IO137" s="150"/>
      <c r="IP137" s="150"/>
      <c r="IQ137" s="150"/>
      <c r="IR137" s="150"/>
      <c r="IS137" s="150"/>
      <c r="IT137" s="150"/>
      <c r="IU137" s="150"/>
      <c r="IV137" s="150"/>
      <c r="IW137" s="150"/>
      <c r="IX137" s="150"/>
      <c r="IY137" s="150"/>
      <c r="IZ137" s="150"/>
      <c r="JA137" s="150"/>
      <c r="JB137" s="150"/>
      <c r="JC137" s="150"/>
      <c r="JD137" s="150"/>
      <c r="JE137" s="150"/>
      <c r="JF137" s="150"/>
      <c r="JG137" s="150"/>
      <c r="JH137" s="150"/>
      <c r="JI137" s="150"/>
      <c r="JJ137" s="150"/>
      <c r="JK137" s="150"/>
      <c r="JL137" s="150"/>
      <c r="JM137" s="150"/>
      <c r="JN137" s="150"/>
      <c r="JO137" s="150"/>
      <c r="JP137" s="150"/>
      <c r="JQ137" s="150"/>
      <c r="JR137" s="150"/>
      <c r="JS137" s="150"/>
      <c r="JT137" s="150"/>
      <c r="JU137" s="150"/>
      <c r="JV137" s="150"/>
      <c r="JW137" s="150"/>
      <c r="JX137" s="150"/>
      <c r="JY137" s="150"/>
      <c r="JZ137" s="150"/>
      <c r="KA137" s="150"/>
      <c r="KB137" s="150"/>
      <c r="KC137" s="150"/>
      <c r="KD137" s="150"/>
      <c r="KE137" s="150"/>
      <c r="KF137" s="150"/>
      <c r="KG137" s="150"/>
      <c r="KH137" s="150"/>
      <c r="KI137" s="150"/>
      <c r="KJ137" s="150"/>
      <c r="KK137" s="150"/>
      <c r="KL137" s="150"/>
      <c r="KM137" s="150"/>
      <c r="KN137" s="150"/>
      <c r="KO137" s="150"/>
      <c r="KP137" s="150"/>
      <c r="KQ137" s="150"/>
      <c r="KR137" s="150"/>
      <c r="KS137" s="150"/>
      <c r="KT137" s="150"/>
      <c r="KU137" s="150"/>
      <c r="KV137" s="150"/>
      <c r="KW137" s="150"/>
      <c r="KX137" s="150"/>
      <c r="KY137" s="150"/>
      <c r="KZ137" s="150"/>
      <c r="LA137" s="150"/>
      <c r="LB137" s="150"/>
      <c r="LC137" s="150"/>
      <c r="LD137" s="150"/>
      <c r="LE137" s="150"/>
      <c r="LF137" s="150"/>
      <c r="LG137" s="150"/>
      <c r="LH137" s="150"/>
      <c r="LI137" s="150"/>
      <c r="LJ137" s="150"/>
      <c r="LK137" s="150"/>
      <c r="LL137" s="150"/>
      <c r="LM137" s="150"/>
      <c r="LN137" s="150"/>
      <c r="LO137" s="150"/>
      <c r="LP137" s="150"/>
      <c r="LQ137" s="150"/>
      <c r="LR137" s="150"/>
      <c r="LS137" s="150"/>
      <c r="LT137" s="150"/>
      <c r="LU137" s="150"/>
      <c r="LV137" s="150"/>
      <c r="LW137" s="150"/>
      <c r="LX137" s="150"/>
      <c r="LY137" s="150"/>
      <c r="LZ137" s="150"/>
      <c r="MA137" s="150"/>
      <c r="MB137" s="150"/>
      <c r="MC137" s="150"/>
      <c r="MD137" s="150"/>
      <c r="ME137" s="150"/>
      <c r="MF137" s="150"/>
      <c r="MG137" s="150"/>
      <c r="MH137" s="150"/>
      <c r="MI137" s="150"/>
      <c r="MJ137" s="150"/>
      <c r="MK137" s="150"/>
      <c r="ML137" s="150"/>
      <c r="MM137" s="150"/>
      <c r="MN137" s="151"/>
    </row>
    <row r="138" spans="1:352" ht="42.75" customHeight="1" x14ac:dyDescent="0.25">
      <c r="A138" s="338"/>
      <c r="B138" s="269">
        <v>42</v>
      </c>
      <c r="C138" s="230" t="s">
        <v>833</v>
      </c>
      <c r="D138" s="204" t="s">
        <v>777</v>
      </c>
      <c r="E138" s="157" t="s">
        <v>866</v>
      </c>
      <c r="F138" s="206" t="s">
        <v>896</v>
      </c>
      <c r="G138" s="269"/>
      <c r="H138" s="269" t="s">
        <v>1</v>
      </c>
      <c r="I138" s="206" t="s">
        <v>104</v>
      </c>
      <c r="J138" s="167">
        <v>116490</v>
      </c>
      <c r="K138" s="269"/>
      <c r="L138" s="269" t="s">
        <v>1</v>
      </c>
      <c r="M138" s="168">
        <v>1</v>
      </c>
      <c r="N138" s="283"/>
      <c r="O138" s="206"/>
      <c r="P138" s="206"/>
      <c r="Q138" s="205" t="s">
        <v>319</v>
      </c>
      <c r="R138" s="205" t="s">
        <v>319</v>
      </c>
      <c r="S138" s="239" t="s">
        <v>307</v>
      </c>
      <c r="T138" s="272"/>
    </row>
    <row r="139" spans="1:352" ht="42.75" customHeight="1" x14ac:dyDescent="0.25">
      <c r="A139" s="338"/>
      <c r="B139" s="269">
        <v>43</v>
      </c>
      <c r="C139" s="230" t="s">
        <v>834</v>
      </c>
      <c r="D139" s="225" t="s">
        <v>778</v>
      </c>
      <c r="E139" s="157" t="s">
        <v>866</v>
      </c>
      <c r="F139" s="206" t="s">
        <v>888</v>
      </c>
      <c r="G139" s="269" t="s">
        <v>1</v>
      </c>
      <c r="H139" s="269"/>
      <c r="I139" s="206" t="s">
        <v>104</v>
      </c>
      <c r="J139" s="167">
        <v>202281</v>
      </c>
      <c r="K139" s="269"/>
      <c r="L139" s="269" t="s">
        <v>1</v>
      </c>
      <c r="M139" s="168">
        <v>1</v>
      </c>
      <c r="N139" s="283"/>
      <c r="O139" s="206"/>
      <c r="P139" s="206"/>
      <c r="Q139" s="205" t="s">
        <v>319</v>
      </c>
      <c r="R139" s="205" t="s">
        <v>319</v>
      </c>
      <c r="S139" s="239" t="s">
        <v>307</v>
      </c>
      <c r="T139" s="272"/>
    </row>
    <row r="140" spans="1:352" ht="42.75" customHeight="1" x14ac:dyDescent="0.25">
      <c r="A140" s="338"/>
      <c r="B140" s="269">
        <v>44</v>
      </c>
      <c r="C140" s="375" t="s">
        <v>835</v>
      </c>
      <c r="D140" s="228" t="s">
        <v>776</v>
      </c>
      <c r="E140" s="157" t="s">
        <v>866</v>
      </c>
      <c r="F140" s="206" t="s">
        <v>897</v>
      </c>
      <c r="G140" s="269" t="s">
        <v>1</v>
      </c>
      <c r="H140" s="269"/>
      <c r="I140" s="206" t="s">
        <v>111</v>
      </c>
      <c r="J140" s="167">
        <v>37837</v>
      </c>
      <c r="K140" s="269"/>
      <c r="L140" s="269" t="s">
        <v>1</v>
      </c>
      <c r="M140" s="168">
        <v>1</v>
      </c>
      <c r="N140" s="283"/>
      <c r="O140" s="206"/>
      <c r="P140" s="206"/>
      <c r="Q140" s="285" t="s">
        <v>12</v>
      </c>
      <c r="R140" s="285" t="s">
        <v>256</v>
      </c>
      <c r="S140" s="239" t="s">
        <v>307</v>
      </c>
      <c r="T140" s="272"/>
    </row>
    <row r="141" spans="1:352" ht="42.75" customHeight="1" x14ac:dyDescent="0.25">
      <c r="A141" s="338"/>
      <c r="B141" s="269">
        <v>45</v>
      </c>
      <c r="C141" s="375"/>
      <c r="D141" s="228" t="s">
        <v>774</v>
      </c>
      <c r="E141" s="157" t="s">
        <v>866</v>
      </c>
      <c r="F141" s="206" t="s">
        <v>897</v>
      </c>
      <c r="G141" s="269" t="s">
        <v>1</v>
      </c>
      <c r="H141" s="269"/>
      <c r="I141" s="206" t="s">
        <v>111</v>
      </c>
      <c r="J141" s="167">
        <v>30000</v>
      </c>
      <c r="K141" s="269"/>
      <c r="L141" s="269" t="s">
        <v>1</v>
      </c>
      <c r="M141" s="168">
        <v>1</v>
      </c>
      <c r="N141" s="283"/>
      <c r="O141" s="206"/>
      <c r="P141" s="206"/>
      <c r="Q141" s="269" t="s">
        <v>1</v>
      </c>
      <c r="R141" s="205" t="s">
        <v>318</v>
      </c>
      <c r="S141" s="239" t="s">
        <v>307</v>
      </c>
      <c r="T141" s="272"/>
    </row>
    <row r="142" spans="1:352" ht="42.75" customHeight="1" x14ac:dyDescent="0.25">
      <c r="A142" s="338"/>
      <c r="B142" s="269">
        <v>46</v>
      </c>
      <c r="C142" s="375"/>
      <c r="D142" s="228" t="s">
        <v>776</v>
      </c>
      <c r="E142" s="157" t="s">
        <v>866</v>
      </c>
      <c r="F142" s="206" t="s">
        <v>897</v>
      </c>
      <c r="G142" s="269" t="s">
        <v>1</v>
      </c>
      <c r="H142" s="269"/>
      <c r="I142" s="206" t="s">
        <v>111</v>
      </c>
      <c r="J142" s="167">
        <v>46296</v>
      </c>
      <c r="K142" s="269"/>
      <c r="L142" s="269" t="s">
        <v>1</v>
      </c>
      <c r="M142" s="168">
        <v>1</v>
      </c>
      <c r="N142" s="283"/>
      <c r="O142" s="206"/>
      <c r="P142" s="206"/>
      <c r="Q142" s="285" t="s">
        <v>11</v>
      </c>
      <c r="R142" s="285" t="s">
        <v>300</v>
      </c>
      <c r="S142" s="239" t="s">
        <v>307</v>
      </c>
      <c r="T142" s="272"/>
    </row>
    <row r="143" spans="1:352" ht="42.75" customHeight="1" x14ac:dyDescent="0.25">
      <c r="A143" s="338"/>
      <c r="B143" s="269">
        <v>47</v>
      </c>
      <c r="C143" s="375" t="s">
        <v>836</v>
      </c>
      <c r="D143" s="228" t="s">
        <v>774</v>
      </c>
      <c r="E143" s="157" t="s">
        <v>866</v>
      </c>
      <c r="F143" s="206" t="s">
        <v>898</v>
      </c>
      <c r="G143" s="269" t="s">
        <v>1</v>
      </c>
      <c r="H143" s="269"/>
      <c r="I143" s="206" t="s">
        <v>104</v>
      </c>
      <c r="J143" s="167">
        <v>22000</v>
      </c>
      <c r="K143" s="269"/>
      <c r="L143" s="269" t="s">
        <v>1</v>
      </c>
      <c r="M143" s="168">
        <v>1</v>
      </c>
      <c r="N143" s="283"/>
      <c r="O143" s="206"/>
      <c r="P143" s="206"/>
      <c r="Q143" s="285" t="s">
        <v>10</v>
      </c>
      <c r="R143" s="285" t="s">
        <v>256</v>
      </c>
      <c r="S143" s="239" t="s">
        <v>307</v>
      </c>
      <c r="T143" s="272"/>
    </row>
    <row r="144" spans="1:352" ht="42.75" customHeight="1" x14ac:dyDescent="0.25">
      <c r="A144" s="338"/>
      <c r="B144" s="269">
        <v>48</v>
      </c>
      <c r="C144" s="375"/>
      <c r="D144" s="228" t="s">
        <v>776</v>
      </c>
      <c r="E144" s="157" t="s">
        <v>866</v>
      </c>
      <c r="F144" s="206" t="s">
        <v>898</v>
      </c>
      <c r="G144" s="269" t="s">
        <v>1</v>
      </c>
      <c r="H144" s="269"/>
      <c r="I144" s="206" t="s">
        <v>104</v>
      </c>
      <c r="J144" s="167">
        <v>60660</v>
      </c>
      <c r="K144" s="269"/>
      <c r="L144" s="269" t="s">
        <v>1</v>
      </c>
      <c r="M144" s="168">
        <v>1</v>
      </c>
      <c r="N144" s="283"/>
      <c r="O144" s="206"/>
      <c r="P144" s="206"/>
      <c r="Q144" s="285" t="s">
        <v>13</v>
      </c>
      <c r="R144" s="285" t="s">
        <v>320</v>
      </c>
      <c r="S144" s="239" t="s">
        <v>307</v>
      </c>
      <c r="T144" s="272"/>
    </row>
    <row r="145" spans="1:20" ht="42.75" customHeight="1" x14ac:dyDescent="0.25">
      <c r="A145" s="338"/>
      <c r="B145" s="269">
        <v>49</v>
      </c>
      <c r="C145" s="232" t="s">
        <v>837</v>
      </c>
      <c r="D145" s="225" t="s">
        <v>779</v>
      </c>
      <c r="E145" s="157" t="s">
        <v>866</v>
      </c>
      <c r="F145" s="157" t="s">
        <v>899</v>
      </c>
      <c r="G145" s="285" t="s">
        <v>1</v>
      </c>
      <c r="H145" s="269"/>
      <c r="I145" s="206" t="s">
        <v>104</v>
      </c>
      <c r="J145" s="167">
        <v>78178</v>
      </c>
      <c r="K145" s="269"/>
      <c r="L145" s="269" t="s">
        <v>1</v>
      </c>
      <c r="M145" s="168">
        <v>1</v>
      </c>
      <c r="N145" s="283"/>
      <c r="O145" s="206"/>
      <c r="P145" s="206"/>
      <c r="Q145" s="205" t="s">
        <v>319</v>
      </c>
      <c r="R145" s="205" t="s">
        <v>319</v>
      </c>
      <c r="S145" s="239" t="s">
        <v>307</v>
      </c>
      <c r="T145" s="272"/>
    </row>
    <row r="146" spans="1:20" ht="42.75" customHeight="1" x14ac:dyDescent="0.25">
      <c r="A146" s="338"/>
      <c r="B146" s="269">
        <v>50</v>
      </c>
      <c r="C146" s="348" t="s">
        <v>838</v>
      </c>
      <c r="D146" s="228" t="s">
        <v>776</v>
      </c>
      <c r="E146" s="157" t="s">
        <v>866</v>
      </c>
      <c r="F146" s="157" t="s">
        <v>900</v>
      </c>
      <c r="G146" s="285" t="s">
        <v>1</v>
      </c>
      <c r="H146" s="269"/>
      <c r="I146" s="206" t="s">
        <v>111</v>
      </c>
      <c r="J146" s="169">
        <v>34000</v>
      </c>
      <c r="K146" s="269"/>
      <c r="L146" s="285" t="s">
        <v>1</v>
      </c>
      <c r="M146" s="168">
        <v>1</v>
      </c>
      <c r="N146" s="286"/>
      <c r="O146" s="286"/>
      <c r="P146" s="286"/>
      <c r="Q146" s="285" t="s">
        <v>322</v>
      </c>
      <c r="R146" s="285" t="s">
        <v>322</v>
      </c>
      <c r="S146" s="239" t="s">
        <v>307</v>
      </c>
      <c r="T146" s="272"/>
    </row>
    <row r="147" spans="1:20" ht="58.5" customHeight="1" x14ac:dyDescent="0.25">
      <c r="A147" s="338"/>
      <c r="B147" s="269">
        <v>51</v>
      </c>
      <c r="C147" s="348"/>
      <c r="D147" s="225" t="s">
        <v>774</v>
      </c>
      <c r="E147" s="157" t="s">
        <v>866</v>
      </c>
      <c r="F147" s="157" t="s">
        <v>900</v>
      </c>
      <c r="G147" s="285" t="s">
        <v>1</v>
      </c>
      <c r="H147" s="269"/>
      <c r="I147" s="206" t="s">
        <v>111</v>
      </c>
      <c r="J147" s="169">
        <v>36000</v>
      </c>
      <c r="K147" s="269"/>
      <c r="L147" s="285" t="s">
        <v>1</v>
      </c>
      <c r="M147" s="168">
        <v>1</v>
      </c>
      <c r="N147" s="286"/>
      <c r="O147" s="286"/>
      <c r="P147" s="286"/>
      <c r="Q147" s="269" t="s">
        <v>1</v>
      </c>
      <c r="R147" s="205" t="s">
        <v>318</v>
      </c>
      <c r="S147" s="239" t="s">
        <v>307</v>
      </c>
      <c r="T147" s="272"/>
    </row>
    <row r="148" spans="1:20" ht="165" customHeight="1" x14ac:dyDescent="0.25">
      <c r="A148" s="338"/>
      <c r="B148" s="269">
        <v>52</v>
      </c>
      <c r="C148" s="348"/>
      <c r="D148" s="206" t="s">
        <v>812</v>
      </c>
      <c r="E148" s="157" t="s">
        <v>866</v>
      </c>
      <c r="F148" s="157" t="s">
        <v>900</v>
      </c>
      <c r="G148" s="285" t="s">
        <v>1</v>
      </c>
      <c r="H148" s="269"/>
      <c r="I148" s="206" t="s">
        <v>111</v>
      </c>
      <c r="J148" s="169">
        <v>73265</v>
      </c>
      <c r="K148" s="269"/>
      <c r="L148" s="285" t="s">
        <v>1</v>
      </c>
      <c r="M148" s="168">
        <v>1</v>
      </c>
      <c r="N148" s="286"/>
      <c r="O148" s="286"/>
      <c r="P148" s="286"/>
      <c r="Q148" s="285" t="s">
        <v>323</v>
      </c>
      <c r="R148" s="157" t="s">
        <v>324</v>
      </c>
      <c r="S148" s="239" t="s">
        <v>307</v>
      </c>
      <c r="T148" s="272"/>
    </row>
    <row r="149" spans="1:20" ht="42.75" customHeight="1" x14ac:dyDescent="0.25">
      <c r="A149" s="338"/>
      <c r="B149" s="269">
        <v>53</v>
      </c>
      <c r="C149" s="232" t="s">
        <v>839</v>
      </c>
      <c r="D149" s="227" t="s">
        <v>780</v>
      </c>
      <c r="E149" s="157" t="s">
        <v>866</v>
      </c>
      <c r="F149" s="157" t="s">
        <v>901</v>
      </c>
      <c r="G149" s="285" t="s">
        <v>1</v>
      </c>
      <c r="H149" s="269"/>
      <c r="I149" s="206" t="s">
        <v>104</v>
      </c>
      <c r="J149" s="169">
        <v>112015</v>
      </c>
      <c r="K149" s="269"/>
      <c r="L149" s="269" t="s">
        <v>1</v>
      </c>
      <c r="M149" s="168">
        <v>1</v>
      </c>
      <c r="N149" s="286"/>
      <c r="O149" s="286"/>
      <c r="P149" s="286"/>
      <c r="Q149" s="205" t="s">
        <v>319</v>
      </c>
      <c r="R149" s="205" t="s">
        <v>319</v>
      </c>
      <c r="S149" s="239" t="s">
        <v>307</v>
      </c>
      <c r="T149" s="272"/>
    </row>
    <row r="150" spans="1:20" ht="42.75" customHeight="1" x14ac:dyDescent="0.25">
      <c r="A150" s="338"/>
      <c r="B150" s="269">
        <v>54</v>
      </c>
      <c r="C150" s="232" t="s">
        <v>840</v>
      </c>
      <c r="D150" s="227" t="s">
        <v>780</v>
      </c>
      <c r="E150" s="157" t="s">
        <v>866</v>
      </c>
      <c r="F150" s="157" t="s">
        <v>868</v>
      </c>
      <c r="G150" s="285"/>
      <c r="H150" s="285" t="s">
        <v>1</v>
      </c>
      <c r="I150" s="206" t="s">
        <v>104</v>
      </c>
      <c r="J150" s="169">
        <v>129375</v>
      </c>
      <c r="K150" s="269"/>
      <c r="L150" s="285" t="s">
        <v>1</v>
      </c>
      <c r="M150" s="168">
        <v>1</v>
      </c>
      <c r="N150" s="286"/>
      <c r="O150" s="286"/>
      <c r="P150" s="286"/>
      <c r="Q150" s="205" t="s">
        <v>319</v>
      </c>
      <c r="R150" s="205" t="s">
        <v>319</v>
      </c>
      <c r="S150" s="239" t="s">
        <v>307</v>
      </c>
      <c r="T150" s="272"/>
    </row>
    <row r="151" spans="1:20" ht="42.75" customHeight="1" x14ac:dyDescent="0.25">
      <c r="A151" s="338"/>
      <c r="B151" s="269">
        <v>55</v>
      </c>
      <c r="C151" s="232" t="s">
        <v>841</v>
      </c>
      <c r="D151" s="227" t="s">
        <v>780</v>
      </c>
      <c r="E151" s="157" t="s">
        <v>866</v>
      </c>
      <c r="F151" s="157" t="s">
        <v>902</v>
      </c>
      <c r="G151" s="285" t="s">
        <v>1</v>
      </c>
      <c r="H151" s="285"/>
      <c r="I151" s="206" t="s">
        <v>104</v>
      </c>
      <c r="J151" s="169">
        <v>85302</v>
      </c>
      <c r="K151" s="285"/>
      <c r="L151" s="285" t="s">
        <v>1</v>
      </c>
      <c r="M151" s="168">
        <v>1</v>
      </c>
      <c r="N151" s="286"/>
      <c r="O151" s="286"/>
      <c r="P151" s="286"/>
      <c r="Q151" s="205" t="s">
        <v>319</v>
      </c>
      <c r="R151" s="205" t="s">
        <v>319</v>
      </c>
      <c r="S151" s="239" t="s">
        <v>307</v>
      </c>
      <c r="T151" s="272"/>
    </row>
    <row r="152" spans="1:20" ht="42.75" customHeight="1" x14ac:dyDescent="0.25">
      <c r="A152" s="338"/>
      <c r="B152" s="269">
        <v>56</v>
      </c>
      <c r="C152" s="157" t="s">
        <v>842</v>
      </c>
      <c r="D152" s="227" t="s">
        <v>780</v>
      </c>
      <c r="E152" s="157" t="s">
        <v>866</v>
      </c>
      <c r="F152" s="206" t="s">
        <v>903</v>
      </c>
      <c r="G152" s="269" t="s">
        <v>1</v>
      </c>
      <c r="H152" s="285"/>
      <c r="I152" s="285" t="s">
        <v>101</v>
      </c>
      <c r="J152" s="169">
        <v>131000</v>
      </c>
      <c r="K152" s="285"/>
      <c r="L152" s="285" t="s">
        <v>1</v>
      </c>
      <c r="M152" s="168">
        <v>1</v>
      </c>
      <c r="N152" s="286"/>
      <c r="O152" s="286"/>
      <c r="P152" s="286"/>
      <c r="Q152" s="157" t="s">
        <v>325</v>
      </c>
      <c r="R152" s="157" t="s">
        <v>325</v>
      </c>
      <c r="S152" s="239" t="s">
        <v>307</v>
      </c>
      <c r="T152" s="272"/>
    </row>
    <row r="153" spans="1:20" ht="42.75" customHeight="1" x14ac:dyDescent="0.25">
      <c r="A153" s="338"/>
      <c r="B153" s="269">
        <v>57</v>
      </c>
      <c r="C153" s="230" t="s">
        <v>843</v>
      </c>
      <c r="D153" s="227" t="s">
        <v>780</v>
      </c>
      <c r="E153" s="157" t="s">
        <v>866</v>
      </c>
      <c r="F153" s="206" t="s">
        <v>904</v>
      </c>
      <c r="G153" s="269" t="s">
        <v>1</v>
      </c>
      <c r="H153" s="285"/>
      <c r="I153" s="206" t="s">
        <v>181</v>
      </c>
      <c r="J153" s="167">
        <v>150135</v>
      </c>
      <c r="K153" s="285"/>
      <c r="L153" s="285" t="s">
        <v>1</v>
      </c>
      <c r="M153" s="168">
        <v>1</v>
      </c>
      <c r="N153" s="283"/>
      <c r="O153" s="269"/>
      <c r="P153" s="269"/>
      <c r="Q153" s="285" t="s">
        <v>20</v>
      </c>
      <c r="R153" s="285" t="s">
        <v>320</v>
      </c>
      <c r="S153" s="239" t="s">
        <v>307</v>
      </c>
      <c r="T153" s="272"/>
    </row>
    <row r="154" spans="1:20" ht="42.75" customHeight="1" x14ac:dyDescent="0.25">
      <c r="A154" s="338"/>
      <c r="B154" s="269">
        <v>58</v>
      </c>
      <c r="C154" s="227" t="s">
        <v>844</v>
      </c>
      <c r="D154" s="227" t="s">
        <v>786</v>
      </c>
      <c r="E154" s="157" t="s">
        <v>866</v>
      </c>
      <c r="F154" s="206" t="s">
        <v>905</v>
      </c>
      <c r="G154" s="269" t="s">
        <v>1</v>
      </c>
      <c r="H154" s="285"/>
      <c r="I154" s="206" t="s">
        <v>182</v>
      </c>
      <c r="J154" s="167">
        <v>101587</v>
      </c>
      <c r="K154" s="285"/>
      <c r="L154" s="269" t="s">
        <v>1</v>
      </c>
      <c r="M154" s="168">
        <v>1</v>
      </c>
      <c r="N154" s="283"/>
      <c r="O154" s="206"/>
      <c r="P154" s="206"/>
      <c r="Q154" s="157" t="s">
        <v>327</v>
      </c>
      <c r="R154" s="157" t="s">
        <v>302</v>
      </c>
      <c r="S154" s="239" t="s">
        <v>307</v>
      </c>
      <c r="T154" s="272"/>
    </row>
    <row r="155" spans="1:20" ht="42.75" customHeight="1" x14ac:dyDescent="0.25">
      <c r="A155" s="338"/>
      <c r="B155" s="269">
        <v>59</v>
      </c>
      <c r="C155" s="376" t="s">
        <v>845</v>
      </c>
      <c r="D155" s="227" t="s">
        <v>781</v>
      </c>
      <c r="E155" s="157" t="s">
        <v>866</v>
      </c>
      <c r="F155" s="157" t="s">
        <v>906</v>
      </c>
      <c r="G155" s="269" t="s">
        <v>1</v>
      </c>
      <c r="H155" s="269"/>
      <c r="I155" s="206" t="s">
        <v>111</v>
      </c>
      <c r="J155" s="167">
        <v>42800</v>
      </c>
      <c r="K155" s="269"/>
      <c r="L155" s="269" t="s">
        <v>1</v>
      </c>
      <c r="M155" s="168">
        <v>1</v>
      </c>
      <c r="N155" s="283"/>
      <c r="O155" s="206"/>
      <c r="P155" s="206"/>
      <c r="Q155" s="285" t="s">
        <v>328</v>
      </c>
      <c r="R155" s="285" t="s">
        <v>256</v>
      </c>
      <c r="S155" s="239" t="s">
        <v>307</v>
      </c>
      <c r="T155" s="272"/>
    </row>
    <row r="156" spans="1:20" ht="42.75" customHeight="1" x14ac:dyDescent="0.25">
      <c r="A156" s="338"/>
      <c r="B156" s="269">
        <v>60</v>
      </c>
      <c r="C156" s="376"/>
      <c r="D156" s="225" t="s">
        <v>774</v>
      </c>
      <c r="E156" s="157" t="s">
        <v>866</v>
      </c>
      <c r="F156" s="157" t="s">
        <v>906</v>
      </c>
      <c r="G156" s="269" t="s">
        <v>1</v>
      </c>
      <c r="H156" s="269"/>
      <c r="I156" s="206" t="s">
        <v>111</v>
      </c>
      <c r="J156" s="167">
        <v>84628</v>
      </c>
      <c r="K156" s="269"/>
      <c r="L156" s="269" t="s">
        <v>1</v>
      </c>
      <c r="M156" s="168">
        <v>1</v>
      </c>
      <c r="N156" s="283"/>
      <c r="O156" s="206"/>
      <c r="P156" s="206"/>
      <c r="Q156" s="269" t="s">
        <v>1</v>
      </c>
      <c r="R156" s="205" t="s">
        <v>321</v>
      </c>
      <c r="S156" s="239" t="s">
        <v>307</v>
      </c>
      <c r="T156" s="272"/>
    </row>
    <row r="157" spans="1:20" ht="42.75" customHeight="1" x14ac:dyDescent="0.25">
      <c r="A157" s="338"/>
      <c r="B157" s="269">
        <v>61</v>
      </c>
      <c r="C157" s="346" t="s">
        <v>846</v>
      </c>
      <c r="D157" s="227" t="s">
        <v>803</v>
      </c>
      <c r="E157" s="157" t="s">
        <v>866</v>
      </c>
      <c r="F157" s="206" t="s">
        <v>907</v>
      </c>
      <c r="G157" s="285"/>
      <c r="H157" s="269" t="s">
        <v>1</v>
      </c>
      <c r="I157" s="206" t="s">
        <v>111</v>
      </c>
      <c r="J157" s="160">
        <v>72000</v>
      </c>
      <c r="K157" s="285"/>
      <c r="L157" s="269" t="s">
        <v>1</v>
      </c>
      <c r="M157" s="168">
        <v>1</v>
      </c>
      <c r="N157" s="286"/>
      <c r="O157" s="286"/>
      <c r="P157" s="286"/>
      <c r="Q157" s="204" t="s">
        <v>329</v>
      </c>
      <c r="R157" s="204" t="s">
        <v>320</v>
      </c>
      <c r="S157" s="239" t="s">
        <v>307</v>
      </c>
      <c r="T157" s="272"/>
    </row>
    <row r="158" spans="1:20" ht="42.75" customHeight="1" x14ac:dyDescent="0.25">
      <c r="A158" s="338"/>
      <c r="B158" s="269">
        <v>62</v>
      </c>
      <c r="C158" s="346"/>
      <c r="D158" s="227" t="s">
        <v>785</v>
      </c>
      <c r="E158" s="157" t="s">
        <v>866</v>
      </c>
      <c r="F158" s="206" t="s">
        <v>907</v>
      </c>
      <c r="G158" s="285"/>
      <c r="H158" s="269" t="s">
        <v>1</v>
      </c>
      <c r="I158" s="206" t="s">
        <v>111</v>
      </c>
      <c r="J158" s="160">
        <v>67995</v>
      </c>
      <c r="K158" s="285"/>
      <c r="L158" s="269" t="s">
        <v>1</v>
      </c>
      <c r="M158" s="168">
        <v>1</v>
      </c>
      <c r="N158" s="286"/>
      <c r="O158" s="286"/>
      <c r="P158" s="286"/>
      <c r="Q158" s="204" t="s">
        <v>326</v>
      </c>
      <c r="R158" s="204" t="s">
        <v>326</v>
      </c>
      <c r="S158" s="239" t="s">
        <v>307</v>
      </c>
      <c r="T158" s="272"/>
    </row>
    <row r="159" spans="1:20" ht="42.75" customHeight="1" x14ac:dyDescent="0.25">
      <c r="A159" s="338"/>
      <c r="B159" s="269">
        <v>63</v>
      </c>
      <c r="C159" s="346"/>
      <c r="D159" s="227" t="s">
        <v>771</v>
      </c>
      <c r="E159" s="157" t="s">
        <v>866</v>
      </c>
      <c r="F159" s="206" t="s">
        <v>907</v>
      </c>
      <c r="G159" s="285"/>
      <c r="H159" s="269" t="s">
        <v>1</v>
      </c>
      <c r="I159" s="206" t="s">
        <v>111</v>
      </c>
      <c r="J159" s="160">
        <v>41000</v>
      </c>
      <c r="K159" s="285"/>
      <c r="L159" s="269" t="s">
        <v>1</v>
      </c>
      <c r="M159" s="168">
        <v>1</v>
      </c>
      <c r="N159" s="286"/>
      <c r="O159" s="286"/>
      <c r="P159" s="286"/>
      <c r="Q159" s="206" t="s">
        <v>0</v>
      </c>
      <c r="R159" s="206" t="s">
        <v>278</v>
      </c>
      <c r="S159" s="239" t="s">
        <v>307</v>
      </c>
      <c r="T159" s="272"/>
    </row>
    <row r="160" spans="1:20" ht="42.75" customHeight="1" x14ac:dyDescent="0.25">
      <c r="A160" s="338"/>
      <c r="B160" s="269">
        <v>64</v>
      </c>
      <c r="C160" s="232" t="s">
        <v>847</v>
      </c>
      <c r="D160" s="232" t="s">
        <v>776</v>
      </c>
      <c r="E160" s="157" t="s">
        <v>866</v>
      </c>
      <c r="F160" s="157" t="s">
        <v>870</v>
      </c>
      <c r="G160" s="285" t="s">
        <v>1</v>
      </c>
      <c r="H160" s="269"/>
      <c r="I160" s="206" t="s">
        <v>104</v>
      </c>
      <c r="J160" s="167">
        <v>49961</v>
      </c>
      <c r="K160" s="285"/>
      <c r="L160" s="285" t="s">
        <v>1</v>
      </c>
      <c r="M160" s="168">
        <v>1</v>
      </c>
      <c r="N160" s="283"/>
      <c r="O160" s="206"/>
      <c r="P160" s="206"/>
      <c r="Q160" s="285" t="s">
        <v>329</v>
      </c>
      <c r="R160" s="285" t="s">
        <v>320</v>
      </c>
      <c r="S160" s="239" t="s">
        <v>307</v>
      </c>
      <c r="T160" s="272"/>
    </row>
    <row r="161" spans="1:20" ht="42.75" customHeight="1" x14ac:dyDescent="0.25">
      <c r="A161" s="338"/>
      <c r="B161" s="269">
        <v>65</v>
      </c>
      <c r="C161" s="376" t="s">
        <v>848</v>
      </c>
      <c r="D161" s="227" t="s">
        <v>782</v>
      </c>
      <c r="E161" s="157" t="s">
        <v>866</v>
      </c>
      <c r="F161" s="206" t="s">
        <v>908</v>
      </c>
      <c r="G161" s="285"/>
      <c r="H161" s="269" t="s">
        <v>1</v>
      </c>
      <c r="I161" s="285" t="s">
        <v>101</v>
      </c>
      <c r="J161" s="169">
        <v>173541</v>
      </c>
      <c r="K161" s="269"/>
      <c r="L161" s="289" t="s">
        <v>1</v>
      </c>
      <c r="M161" s="168">
        <v>1</v>
      </c>
      <c r="N161" s="286"/>
      <c r="O161" s="286"/>
      <c r="P161" s="286"/>
      <c r="Q161" s="289" t="s">
        <v>326</v>
      </c>
      <c r="R161" s="285" t="s">
        <v>326</v>
      </c>
      <c r="S161" s="239" t="s">
        <v>307</v>
      </c>
      <c r="T161" s="272"/>
    </row>
    <row r="162" spans="1:20" ht="42.75" customHeight="1" x14ac:dyDescent="0.25">
      <c r="A162" s="338"/>
      <c r="B162" s="269">
        <v>66</v>
      </c>
      <c r="C162" s="348"/>
      <c r="D162" s="227" t="s">
        <v>774</v>
      </c>
      <c r="E162" s="157" t="s">
        <v>866</v>
      </c>
      <c r="F162" s="206" t="s">
        <v>908</v>
      </c>
      <c r="G162" s="285"/>
      <c r="H162" s="269" t="s">
        <v>1</v>
      </c>
      <c r="I162" s="285" t="s">
        <v>101</v>
      </c>
      <c r="J162" s="169">
        <v>36000</v>
      </c>
      <c r="K162" s="269"/>
      <c r="L162" s="289" t="s">
        <v>1</v>
      </c>
      <c r="M162" s="168">
        <v>1</v>
      </c>
      <c r="N162" s="286"/>
      <c r="O162" s="286"/>
      <c r="P162" s="286"/>
      <c r="Q162" s="289" t="s">
        <v>1</v>
      </c>
      <c r="R162" s="205" t="s">
        <v>318</v>
      </c>
      <c r="S162" s="239" t="s">
        <v>307</v>
      </c>
      <c r="T162" s="272"/>
    </row>
    <row r="163" spans="1:20" ht="42.75" customHeight="1" x14ac:dyDescent="0.25">
      <c r="A163" s="338"/>
      <c r="B163" s="269">
        <v>67</v>
      </c>
      <c r="C163" s="348"/>
      <c r="D163" s="227" t="s">
        <v>776</v>
      </c>
      <c r="E163" s="157" t="s">
        <v>866</v>
      </c>
      <c r="F163" s="206" t="s">
        <v>908</v>
      </c>
      <c r="G163" s="285"/>
      <c r="H163" s="269" t="s">
        <v>1</v>
      </c>
      <c r="I163" s="285" t="s">
        <v>101</v>
      </c>
      <c r="J163" s="169">
        <v>48203</v>
      </c>
      <c r="K163" s="269"/>
      <c r="L163" s="289" t="s">
        <v>1</v>
      </c>
      <c r="M163" s="168">
        <v>1</v>
      </c>
      <c r="N163" s="286"/>
      <c r="O163" s="286"/>
      <c r="P163" s="286"/>
      <c r="Q163" s="289" t="s">
        <v>328</v>
      </c>
      <c r="R163" s="285" t="s">
        <v>300</v>
      </c>
      <c r="S163" s="239" t="s">
        <v>307</v>
      </c>
      <c r="T163" s="272"/>
    </row>
    <row r="164" spans="1:20" ht="42.75" customHeight="1" x14ac:dyDescent="0.25">
      <c r="A164" s="338"/>
      <c r="B164" s="269">
        <v>68</v>
      </c>
      <c r="C164" s="157" t="s">
        <v>849</v>
      </c>
      <c r="D164" s="204" t="s">
        <v>802</v>
      </c>
      <c r="E164" s="157" t="s">
        <v>866</v>
      </c>
      <c r="F164" s="206" t="s">
        <v>909</v>
      </c>
      <c r="G164" s="269"/>
      <c r="H164" s="269" t="s">
        <v>1</v>
      </c>
      <c r="I164" s="206" t="s">
        <v>182</v>
      </c>
      <c r="J164" s="167">
        <v>180000</v>
      </c>
      <c r="K164" s="269" t="s">
        <v>1</v>
      </c>
      <c r="L164" s="276"/>
      <c r="M164" s="168">
        <v>0.1</v>
      </c>
      <c r="N164" s="269"/>
      <c r="O164" s="269"/>
      <c r="P164" s="269"/>
      <c r="Q164" s="269" t="s">
        <v>15</v>
      </c>
      <c r="R164" s="206" t="s">
        <v>271</v>
      </c>
      <c r="S164" s="267"/>
      <c r="T164" s="268"/>
    </row>
    <row r="165" spans="1:20" ht="55.5" customHeight="1" x14ac:dyDescent="0.25">
      <c r="A165" s="338"/>
      <c r="B165" s="234">
        <v>69</v>
      </c>
      <c r="C165" s="159" t="s">
        <v>850</v>
      </c>
      <c r="D165" s="207" t="s">
        <v>798</v>
      </c>
      <c r="E165" s="233" t="s">
        <v>866</v>
      </c>
      <c r="F165" s="207" t="s">
        <v>876</v>
      </c>
      <c r="G165" s="234" t="s">
        <v>1</v>
      </c>
      <c r="H165" s="234"/>
      <c r="I165" s="234" t="s">
        <v>172</v>
      </c>
      <c r="J165" s="165">
        <v>70000</v>
      </c>
      <c r="K165" s="234" t="s">
        <v>1</v>
      </c>
      <c r="L165" s="234"/>
      <c r="M165" s="166">
        <v>0.85</v>
      </c>
      <c r="N165" s="234"/>
      <c r="O165" s="234"/>
      <c r="P165" s="234"/>
      <c r="Q165" s="207" t="s">
        <v>332</v>
      </c>
      <c r="R165" s="207" t="s">
        <v>330</v>
      </c>
      <c r="S165" s="267"/>
      <c r="T165" s="272"/>
    </row>
    <row r="166" spans="1:20" ht="42.75" customHeight="1" x14ac:dyDescent="0.25">
      <c r="A166" s="338"/>
      <c r="B166" s="340">
        <v>70</v>
      </c>
      <c r="C166" s="378" t="s">
        <v>851</v>
      </c>
      <c r="D166" s="226" t="s">
        <v>799</v>
      </c>
      <c r="E166" s="351" t="s">
        <v>866</v>
      </c>
      <c r="F166" s="353" t="s">
        <v>910</v>
      </c>
      <c r="G166" s="340" t="s">
        <v>1</v>
      </c>
      <c r="H166" s="340"/>
      <c r="I166" s="351" t="s">
        <v>172</v>
      </c>
      <c r="J166" s="170">
        <v>198000</v>
      </c>
      <c r="K166" s="234"/>
      <c r="L166" s="234" t="s">
        <v>1</v>
      </c>
      <c r="M166" s="166">
        <v>1</v>
      </c>
      <c r="N166" s="290"/>
      <c r="O166" s="290"/>
      <c r="P166" s="290"/>
      <c r="Q166" s="207" t="s">
        <v>325</v>
      </c>
      <c r="R166" s="207" t="s">
        <v>325</v>
      </c>
      <c r="S166" s="267"/>
      <c r="T166" s="272"/>
    </row>
    <row r="167" spans="1:20" ht="42.75" customHeight="1" x14ac:dyDescent="0.25">
      <c r="A167" s="338"/>
      <c r="B167" s="340"/>
      <c r="C167" s="378"/>
      <c r="D167" s="226" t="s">
        <v>801</v>
      </c>
      <c r="E167" s="351"/>
      <c r="F167" s="353"/>
      <c r="G167" s="340"/>
      <c r="H167" s="340"/>
      <c r="I167" s="351"/>
      <c r="J167" s="170">
        <v>80000</v>
      </c>
      <c r="K167" s="234" t="s">
        <v>1</v>
      </c>
      <c r="L167" s="288"/>
      <c r="M167" s="166">
        <v>0.6</v>
      </c>
      <c r="N167" s="290"/>
      <c r="O167" s="290"/>
      <c r="P167" s="290"/>
      <c r="Q167" s="221" t="s">
        <v>15</v>
      </c>
      <c r="R167" s="221" t="s">
        <v>271</v>
      </c>
      <c r="S167" s="267"/>
      <c r="T167" s="272"/>
    </row>
    <row r="168" spans="1:20" ht="42.75" customHeight="1" x14ac:dyDescent="0.25">
      <c r="A168" s="338"/>
      <c r="B168" s="269">
        <v>71</v>
      </c>
      <c r="C168" s="230" t="s">
        <v>852</v>
      </c>
      <c r="D168" s="227" t="s">
        <v>782</v>
      </c>
      <c r="E168" s="157" t="s">
        <v>866</v>
      </c>
      <c r="F168" s="206" t="s">
        <v>911</v>
      </c>
      <c r="G168" s="269"/>
      <c r="H168" s="269" t="s">
        <v>1</v>
      </c>
      <c r="I168" s="206" t="s">
        <v>172</v>
      </c>
      <c r="J168" s="167">
        <v>65000</v>
      </c>
      <c r="K168" s="269"/>
      <c r="L168" s="269" t="s">
        <v>1</v>
      </c>
      <c r="M168" s="168">
        <v>1</v>
      </c>
      <c r="N168" s="271"/>
      <c r="O168" s="206"/>
      <c r="P168" s="206"/>
      <c r="Q168" s="285" t="s">
        <v>325</v>
      </c>
      <c r="R168" s="285" t="s">
        <v>325</v>
      </c>
      <c r="S168" s="267"/>
      <c r="T168" s="272"/>
    </row>
    <row r="169" spans="1:20" ht="66.75" customHeight="1" x14ac:dyDescent="0.25">
      <c r="A169" s="338"/>
      <c r="B169" s="269">
        <v>72</v>
      </c>
      <c r="C169" s="206" t="s">
        <v>853</v>
      </c>
      <c r="D169" s="228" t="s">
        <v>798</v>
      </c>
      <c r="E169" s="157" t="s">
        <v>866</v>
      </c>
      <c r="F169" s="206" t="s">
        <v>912</v>
      </c>
      <c r="G169" s="269" t="s">
        <v>1</v>
      </c>
      <c r="H169" s="269"/>
      <c r="I169" s="206" t="s">
        <v>172</v>
      </c>
      <c r="J169" s="167">
        <v>75000</v>
      </c>
      <c r="K169" s="276"/>
      <c r="L169" s="269" t="s">
        <v>1</v>
      </c>
      <c r="M169" s="168">
        <v>1</v>
      </c>
      <c r="N169" s="269"/>
      <c r="O169" s="269"/>
      <c r="P169" s="269"/>
      <c r="Q169" s="285" t="s">
        <v>332</v>
      </c>
      <c r="R169" s="285" t="s">
        <v>330</v>
      </c>
      <c r="S169" s="267"/>
      <c r="T169" s="272"/>
    </row>
    <row r="170" spans="1:20" ht="98.25" customHeight="1" x14ac:dyDescent="0.25">
      <c r="A170" s="338"/>
      <c r="B170" s="234">
        <v>73</v>
      </c>
      <c r="C170" s="231" t="s">
        <v>854</v>
      </c>
      <c r="D170" s="229" t="s">
        <v>800</v>
      </c>
      <c r="E170" s="233" t="s">
        <v>866</v>
      </c>
      <c r="F170" s="208" t="s">
        <v>917</v>
      </c>
      <c r="G170" s="288" t="s">
        <v>1</v>
      </c>
      <c r="H170" s="274"/>
      <c r="I170" s="208" t="s">
        <v>147</v>
      </c>
      <c r="J170" s="156">
        <v>56400</v>
      </c>
      <c r="K170" s="288"/>
      <c r="L170" s="288" t="s">
        <v>1</v>
      </c>
      <c r="M170" s="166">
        <v>1</v>
      </c>
      <c r="N170" s="290"/>
      <c r="O170" s="290"/>
      <c r="P170" s="290"/>
      <c r="Q170" s="208" t="s">
        <v>340</v>
      </c>
      <c r="R170" s="208" t="s">
        <v>281</v>
      </c>
      <c r="S170" s="267"/>
      <c r="T170" s="272"/>
    </row>
    <row r="171" spans="1:20" ht="42.75" customHeight="1" x14ac:dyDescent="0.25">
      <c r="A171" s="338"/>
      <c r="B171" s="269">
        <v>74</v>
      </c>
      <c r="C171" s="230" t="s">
        <v>855</v>
      </c>
      <c r="D171" s="228" t="s">
        <v>776</v>
      </c>
      <c r="E171" s="157" t="s">
        <v>866</v>
      </c>
      <c r="F171" s="206" t="s">
        <v>913</v>
      </c>
      <c r="G171" s="269" t="s">
        <v>1</v>
      </c>
      <c r="H171" s="269"/>
      <c r="I171" s="206" t="s">
        <v>104</v>
      </c>
      <c r="J171" s="167">
        <v>38565</v>
      </c>
      <c r="K171" s="269"/>
      <c r="L171" s="269" t="s">
        <v>1</v>
      </c>
      <c r="M171" s="168">
        <v>1</v>
      </c>
      <c r="N171" s="271"/>
      <c r="O171" s="206"/>
      <c r="P171" s="206"/>
      <c r="Q171" s="269" t="s">
        <v>4</v>
      </c>
      <c r="R171" s="206" t="s">
        <v>256</v>
      </c>
      <c r="S171" s="267"/>
      <c r="T171" s="272"/>
    </row>
    <row r="172" spans="1:20" ht="42.75" customHeight="1" x14ac:dyDescent="0.25">
      <c r="A172" s="338"/>
      <c r="B172" s="234">
        <v>75</v>
      </c>
      <c r="C172" s="229" t="s">
        <v>856</v>
      </c>
      <c r="D172" s="229" t="s">
        <v>774</v>
      </c>
      <c r="E172" s="233" t="s">
        <v>866</v>
      </c>
      <c r="F172" s="159" t="s">
        <v>914</v>
      </c>
      <c r="G172" s="288" t="s">
        <v>1</v>
      </c>
      <c r="H172" s="280"/>
      <c r="I172" s="207" t="s">
        <v>184</v>
      </c>
      <c r="J172" s="170">
        <v>180000</v>
      </c>
      <c r="K172" s="288"/>
      <c r="L172" s="288" t="s">
        <v>1</v>
      </c>
      <c r="M172" s="166">
        <v>1</v>
      </c>
      <c r="N172" s="280"/>
      <c r="O172" s="280"/>
      <c r="P172" s="280"/>
      <c r="Q172" s="208" t="s">
        <v>334</v>
      </c>
      <c r="R172" s="208" t="s">
        <v>266</v>
      </c>
      <c r="S172" s="267"/>
      <c r="T172" s="272"/>
    </row>
    <row r="173" spans="1:20" ht="42.75" customHeight="1" x14ac:dyDescent="0.25">
      <c r="A173" s="338"/>
      <c r="B173" s="340">
        <v>76</v>
      </c>
      <c r="C173" s="354" t="s">
        <v>857</v>
      </c>
      <c r="D173" s="207" t="s">
        <v>795</v>
      </c>
      <c r="E173" s="351" t="s">
        <v>866</v>
      </c>
      <c r="F173" s="351" t="s">
        <v>915</v>
      </c>
      <c r="G173" s="340" t="s">
        <v>1</v>
      </c>
      <c r="H173" s="377"/>
      <c r="I173" s="351" t="s">
        <v>147</v>
      </c>
      <c r="J173" s="156">
        <v>57000</v>
      </c>
      <c r="K173" s="288"/>
      <c r="L173" s="288" t="s">
        <v>1</v>
      </c>
      <c r="M173" s="166">
        <v>1</v>
      </c>
      <c r="N173" s="280"/>
      <c r="O173" s="280"/>
      <c r="P173" s="280"/>
      <c r="Q173" s="208" t="s">
        <v>336</v>
      </c>
      <c r="R173" s="208" t="s">
        <v>335</v>
      </c>
      <c r="S173" s="267"/>
      <c r="T173" s="272"/>
    </row>
    <row r="174" spans="1:20" ht="42.75" customHeight="1" x14ac:dyDescent="0.25">
      <c r="A174" s="338"/>
      <c r="B174" s="340"/>
      <c r="C174" s="354"/>
      <c r="D174" s="222" t="s">
        <v>794</v>
      </c>
      <c r="E174" s="351"/>
      <c r="F174" s="351"/>
      <c r="G174" s="340"/>
      <c r="H174" s="377"/>
      <c r="I174" s="351"/>
      <c r="J174" s="165">
        <v>83000</v>
      </c>
      <c r="K174" s="234"/>
      <c r="L174" s="288" t="s">
        <v>1</v>
      </c>
      <c r="M174" s="166">
        <v>1</v>
      </c>
      <c r="N174" s="234"/>
      <c r="O174" s="234"/>
      <c r="P174" s="234"/>
      <c r="Q174" s="288" t="s">
        <v>1</v>
      </c>
      <c r="R174" s="288" t="s">
        <v>330</v>
      </c>
      <c r="S174" s="262"/>
      <c r="T174" s="272"/>
    </row>
    <row r="175" spans="1:20" ht="42.75" customHeight="1" x14ac:dyDescent="0.25">
      <c r="A175" s="338"/>
      <c r="B175" s="234">
        <v>77</v>
      </c>
      <c r="C175" s="207" t="s">
        <v>858</v>
      </c>
      <c r="D175" s="207" t="s">
        <v>793</v>
      </c>
      <c r="E175" s="233" t="s">
        <v>866</v>
      </c>
      <c r="F175" s="207" t="s">
        <v>916</v>
      </c>
      <c r="G175" s="207"/>
      <c r="H175" s="234" t="s">
        <v>1</v>
      </c>
      <c r="I175" s="207" t="s">
        <v>183</v>
      </c>
      <c r="J175" s="156">
        <v>58676</v>
      </c>
      <c r="K175" s="274"/>
      <c r="L175" s="288" t="s">
        <v>1</v>
      </c>
      <c r="M175" s="171">
        <v>1</v>
      </c>
      <c r="N175" s="291"/>
      <c r="O175" s="292"/>
      <c r="P175" s="292"/>
      <c r="Q175" s="208" t="s">
        <v>319</v>
      </c>
      <c r="R175" s="208" t="s">
        <v>319</v>
      </c>
      <c r="S175" s="262"/>
      <c r="T175" s="272"/>
    </row>
    <row r="176" spans="1:20" ht="42.75" customHeight="1" x14ac:dyDescent="0.25">
      <c r="A176" s="338"/>
      <c r="B176" s="234">
        <v>78</v>
      </c>
      <c r="C176" s="207" t="s">
        <v>859</v>
      </c>
      <c r="D176" s="207" t="s">
        <v>796</v>
      </c>
      <c r="E176" s="233" t="s">
        <v>866</v>
      </c>
      <c r="F176" s="207" t="s">
        <v>911</v>
      </c>
      <c r="G176" s="234" t="s">
        <v>1</v>
      </c>
      <c r="H176" s="207"/>
      <c r="I176" s="207" t="s">
        <v>101</v>
      </c>
      <c r="J176" s="156">
        <v>96497</v>
      </c>
      <c r="K176" s="274"/>
      <c r="L176" s="288" t="s">
        <v>1</v>
      </c>
      <c r="M176" s="171">
        <v>1</v>
      </c>
      <c r="N176" s="291"/>
      <c r="O176" s="292"/>
      <c r="P176" s="292"/>
      <c r="Q176" s="288" t="s">
        <v>1</v>
      </c>
      <c r="R176" s="288" t="s">
        <v>321</v>
      </c>
      <c r="S176" s="262"/>
      <c r="T176" s="272"/>
    </row>
    <row r="177" spans="1:352" ht="42.75" customHeight="1" x14ac:dyDescent="0.25">
      <c r="A177" s="338"/>
      <c r="B177" s="234">
        <v>79</v>
      </c>
      <c r="C177" s="207" t="s">
        <v>860</v>
      </c>
      <c r="D177" s="207" t="s">
        <v>783</v>
      </c>
      <c r="E177" s="233" t="s">
        <v>866</v>
      </c>
      <c r="F177" s="207" t="s">
        <v>871</v>
      </c>
      <c r="G177" s="234" t="s">
        <v>1</v>
      </c>
      <c r="H177" s="207"/>
      <c r="I177" s="207" t="s">
        <v>104</v>
      </c>
      <c r="J177" s="156">
        <v>74000</v>
      </c>
      <c r="K177" s="274"/>
      <c r="L177" s="288" t="s">
        <v>1</v>
      </c>
      <c r="M177" s="171">
        <v>1</v>
      </c>
      <c r="N177" s="291"/>
      <c r="O177" s="292"/>
      <c r="P177" s="292"/>
      <c r="Q177" s="208" t="s">
        <v>331</v>
      </c>
      <c r="R177" s="208" t="s">
        <v>331</v>
      </c>
      <c r="S177" s="262"/>
      <c r="T177" s="272"/>
    </row>
    <row r="178" spans="1:352" ht="42.75" customHeight="1" x14ac:dyDescent="0.25">
      <c r="A178" s="338"/>
      <c r="B178" s="234">
        <v>80</v>
      </c>
      <c r="C178" s="159" t="s">
        <v>861</v>
      </c>
      <c r="D178" s="207" t="s">
        <v>790</v>
      </c>
      <c r="E178" s="233" t="s">
        <v>866</v>
      </c>
      <c r="F178" s="207" t="s">
        <v>912</v>
      </c>
      <c r="G178" s="234" t="s">
        <v>1</v>
      </c>
      <c r="H178" s="234"/>
      <c r="I178" s="208" t="s">
        <v>147</v>
      </c>
      <c r="J178" s="156">
        <v>50000</v>
      </c>
      <c r="K178" s="274"/>
      <c r="L178" s="288" t="s">
        <v>1</v>
      </c>
      <c r="M178" s="171">
        <v>1</v>
      </c>
      <c r="N178" s="291"/>
      <c r="O178" s="292"/>
      <c r="P178" s="292"/>
      <c r="Q178" s="207" t="s">
        <v>282</v>
      </c>
      <c r="R178" s="208" t="s">
        <v>333</v>
      </c>
      <c r="S178" s="262"/>
      <c r="T178" s="272"/>
    </row>
    <row r="179" spans="1:352" ht="42.75" customHeight="1" x14ac:dyDescent="0.25">
      <c r="A179" s="338"/>
      <c r="B179" s="234">
        <v>81</v>
      </c>
      <c r="C179" s="217" t="s">
        <v>862</v>
      </c>
      <c r="D179" s="229" t="s">
        <v>791</v>
      </c>
      <c r="E179" s="233" t="s">
        <v>866</v>
      </c>
      <c r="F179" s="207" t="s">
        <v>918</v>
      </c>
      <c r="G179" s="234" t="s">
        <v>1</v>
      </c>
      <c r="H179" s="234"/>
      <c r="I179" s="207" t="s">
        <v>181</v>
      </c>
      <c r="J179" s="165">
        <v>141321</v>
      </c>
      <c r="K179" s="274"/>
      <c r="L179" s="288" t="s">
        <v>1</v>
      </c>
      <c r="M179" s="171">
        <v>1</v>
      </c>
      <c r="N179" s="291"/>
      <c r="O179" s="292"/>
      <c r="P179" s="292"/>
      <c r="Q179" s="207" t="s">
        <v>0</v>
      </c>
      <c r="R179" s="207" t="s">
        <v>229</v>
      </c>
      <c r="S179" s="262"/>
      <c r="T179" s="272"/>
    </row>
    <row r="180" spans="1:352" ht="72.75" customHeight="1" x14ac:dyDescent="0.25">
      <c r="A180" s="338"/>
      <c r="B180" s="234">
        <v>82</v>
      </c>
      <c r="C180" s="236" t="s">
        <v>865</v>
      </c>
      <c r="D180" s="236" t="s">
        <v>792</v>
      </c>
      <c r="E180" s="236" t="s">
        <v>867</v>
      </c>
      <c r="F180" s="236" t="s">
        <v>921</v>
      </c>
      <c r="G180" s="234" t="s">
        <v>1</v>
      </c>
      <c r="H180" s="236"/>
      <c r="I180" s="236" t="s">
        <v>185</v>
      </c>
      <c r="J180" s="156">
        <v>132329</v>
      </c>
      <c r="K180" s="274"/>
      <c r="L180" s="288" t="s">
        <v>1</v>
      </c>
      <c r="M180" s="171">
        <v>1</v>
      </c>
      <c r="N180" s="291"/>
      <c r="O180" s="292"/>
      <c r="P180" s="292"/>
      <c r="Q180" s="207" t="s">
        <v>338</v>
      </c>
      <c r="R180" s="207" t="s">
        <v>337</v>
      </c>
      <c r="S180" s="262"/>
      <c r="T180" s="272"/>
    </row>
    <row r="181" spans="1:352" ht="69.75" customHeight="1" x14ac:dyDescent="0.25">
      <c r="A181" s="338"/>
      <c r="B181" s="269">
        <v>83</v>
      </c>
      <c r="C181" s="157" t="s">
        <v>863</v>
      </c>
      <c r="D181" s="206" t="s">
        <v>797</v>
      </c>
      <c r="E181" s="157" t="s">
        <v>866</v>
      </c>
      <c r="F181" s="206" t="s">
        <v>919</v>
      </c>
      <c r="G181" s="269" t="s">
        <v>1</v>
      </c>
      <c r="H181" s="269"/>
      <c r="I181" s="269" t="s">
        <v>183</v>
      </c>
      <c r="J181" s="167">
        <v>43000</v>
      </c>
      <c r="K181" s="269"/>
      <c r="L181" s="269"/>
      <c r="M181" s="168">
        <v>1</v>
      </c>
      <c r="N181" s="269"/>
      <c r="O181" s="269"/>
      <c r="P181" s="269"/>
      <c r="Q181" s="206" t="s">
        <v>13</v>
      </c>
      <c r="R181" s="206" t="s">
        <v>339</v>
      </c>
      <c r="S181" s="262"/>
      <c r="T181" s="272"/>
    </row>
    <row r="182" spans="1:352" ht="42.75" customHeight="1" x14ac:dyDescent="0.25">
      <c r="A182" s="338"/>
      <c r="B182" s="234">
        <v>84</v>
      </c>
      <c r="C182" s="226" t="s">
        <v>864</v>
      </c>
      <c r="D182" s="226" t="s">
        <v>784</v>
      </c>
      <c r="E182" s="233" t="s">
        <v>866</v>
      </c>
      <c r="F182" s="221" t="s">
        <v>920</v>
      </c>
      <c r="G182" s="234" t="s">
        <v>1</v>
      </c>
      <c r="H182" s="234"/>
      <c r="I182" s="207" t="s">
        <v>172</v>
      </c>
      <c r="J182" s="170">
        <v>122183</v>
      </c>
      <c r="K182" s="274"/>
      <c r="L182" s="234" t="s">
        <v>1</v>
      </c>
      <c r="M182" s="166">
        <v>1</v>
      </c>
      <c r="N182" s="290"/>
      <c r="O182" s="290"/>
      <c r="P182" s="290"/>
      <c r="Q182" s="207" t="s">
        <v>325</v>
      </c>
      <c r="R182" s="207" t="s">
        <v>325</v>
      </c>
      <c r="S182" s="262"/>
      <c r="T182" s="272"/>
    </row>
    <row r="183" spans="1:352" ht="42" customHeight="1" x14ac:dyDescent="0.25">
      <c r="A183" s="335" t="s">
        <v>52</v>
      </c>
      <c r="B183" s="336"/>
      <c r="C183" s="336"/>
      <c r="D183" s="336"/>
      <c r="E183" s="336"/>
      <c r="F183" s="336"/>
      <c r="G183" s="336"/>
      <c r="H183" s="336"/>
      <c r="I183" s="336"/>
      <c r="J183" s="336"/>
      <c r="K183" s="336"/>
      <c r="L183" s="336"/>
      <c r="M183" s="336"/>
      <c r="N183" s="336"/>
      <c r="O183" s="336"/>
      <c r="P183" s="336"/>
      <c r="Q183" s="336"/>
      <c r="R183" s="336"/>
      <c r="S183" s="262"/>
      <c r="T183" s="272"/>
    </row>
    <row r="184" spans="1:352" ht="105.75" customHeight="1" x14ac:dyDescent="0.25">
      <c r="A184" s="338" t="s">
        <v>49</v>
      </c>
      <c r="B184" s="347">
        <v>1</v>
      </c>
      <c r="C184" s="346" t="s">
        <v>922</v>
      </c>
      <c r="D184" s="205" t="s">
        <v>924</v>
      </c>
      <c r="E184" s="348" t="s">
        <v>929</v>
      </c>
      <c r="F184" s="205" t="s">
        <v>927</v>
      </c>
      <c r="G184" s="285" t="s">
        <v>1</v>
      </c>
      <c r="H184" s="285"/>
      <c r="I184" s="337" t="s">
        <v>186</v>
      </c>
      <c r="J184" s="154">
        <v>1150</v>
      </c>
      <c r="K184" s="285"/>
      <c r="L184" s="285" t="s">
        <v>1</v>
      </c>
      <c r="M184" s="168">
        <v>1</v>
      </c>
      <c r="N184" s="285"/>
      <c r="O184" s="285"/>
      <c r="P184" s="285"/>
      <c r="Q184" s="215" t="s">
        <v>16</v>
      </c>
      <c r="R184" s="210" t="s">
        <v>320</v>
      </c>
      <c r="S184" s="239" t="s">
        <v>307</v>
      </c>
      <c r="T184" s="272"/>
    </row>
    <row r="185" spans="1:352" ht="85.5" customHeight="1" x14ac:dyDescent="0.25">
      <c r="A185" s="338"/>
      <c r="B185" s="347"/>
      <c r="C185" s="346"/>
      <c r="D185" s="205" t="s">
        <v>925</v>
      </c>
      <c r="E185" s="348"/>
      <c r="F185" s="205" t="s">
        <v>928</v>
      </c>
      <c r="G185" s="285" t="s">
        <v>1</v>
      </c>
      <c r="H185" s="285"/>
      <c r="I185" s="337"/>
      <c r="J185" s="154">
        <v>1000</v>
      </c>
      <c r="K185" s="285"/>
      <c r="L185" s="285" t="s">
        <v>1</v>
      </c>
      <c r="M185" s="168">
        <v>1</v>
      </c>
      <c r="N185" s="285"/>
      <c r="O185" s="285"/>
      <c r="P185" s="285"/>
      <c r="Q185" s="210" t="s">
        <v>341</v>
      </c>
      <c r="R185" s="210" t="s">
        <v>229</v>
      </c>
      <c r="S185" s="239" t="s">
        <v>307</v>
      </c>
      <c r="T185" s="272"/>
    </row>
    <row r="186" spans="1:352" ht="60.75" customHeight="1" x14ac:dyDescent="0.25">
      <c r="A186" s="338"/>
      <c r="B186" s="292">
        <v>2</v>
      </c>
      <c r="C186" s="233" t="s">
        <v>923</v>
      </c>
      <c r="D186" s="233" t="s">
        <v>926</v>
      </c>
      <c r="E186" s="219" t="s">
        <v>931</v>
      </c>
      <c r="F186" s="233" t="s">
        <v>930</v>
      </c>
      <c r="G186" s="293" t="s">
        <v>1</v>
      </c>
      <c r="H186" s="294"/>
      <c r="I186" s="219" t="s">
        <v>186</v>
      </c>
      <c r="J186" s="172">
        <v>90170</v>
      </c>
      <c r="K186" s="292" t="s">
        <v>1</v>
      </c>
      <c r="L186" s="291"/>
      <c r="M186" s="166">
        <v>1</v>
      </c>
      <c r="N186" s="291"/>
      <c r="O186" s="242" t="s">
        <v>54</v>
      </c>
      <c r="P186" s="274"/>
      <c r="Q186" s="288"/>
      <c r="R186" s="242" t="s">
        <v>343</v>
      </c>
      <c r="S186" s="262"/>
      <c r="T186" s="272"/>
    </row>
    <row r="187" spans="1:352" s="4" customFormat="1" ht="53.25" customHeight="1" x14ac:dyDescent="0.15">
      <c r="A187" s="335" t="s">
        <v>53</v>
      </c>
      <c r="B187" s="335"/>
      <c r="C187" s="335"/>
      <c r="D187" s="335"/>
      <c r="E187" s="335"/>
      <c r="F187" s="335"/>
      <c r="G187" s="335"/>
      <c r="H187" s="335"/>
      <c r="I187" s="335"/>
      <c r="J187" s="335"/>
      <c r="K187" s="335"/>
      <c r="L187" s="335"/>
      <c r="M187" s="335"/>
      <c r="N187" s="335"/>
      <c r="O187" s="335"/>
      <c r="P187" s="335"/>
      <c r="Q187" s="335"/>
      <c r="R187" s="335"/>
      <c r="S187" s="267"/>
      <c r="T187" s="268"/>
      <c r="U187" s="39"/>
      <c r="V187" s="39"/>
      <c r="W187" s="39"/>
      <c r="X187" s="39"/>
      <c r="Y187" s="39"/>
      <c r="Z187" s="39"/>
      <c r="AA187" s="39"/>
      <c r="AB187" s="39"/>
      <c r="AC187" s="39"/>
      <c r="AD187" s="39"/>
      <c r="AE187" s="39"/>
      <c r="AF187" s="39"/>
      <c r="AG187" s="39"/>
      <c r="AH187" s="39"/>
      <c r="AI187" s="39"/>
      <c r="AJ187" s="39"/>
      <c r="AK187" s="39"/>
      <c r="AL187" s="39"/>
      <c r="AM187" s="39"/>
      <c r="AN187" s="39"/>
      <c r="AO187" s="39"/>
      <c r="AP187" s="39"/>
      <c r="AQ187" s="39"/>
      <c r="AR187" s="39"/>
      <c r="AS187" s="39"/>
      <c r="AT187" s="39"/>
      <c r="AU187" s="39"/>
      <c r="AV187" s="39"/>
      <c r="AW187" s="39"/>
      <c r="AX187" s="39"/>
      <c r="AY187" s="39"/>
      <c r="AZ187" s="39"/>
      <c r="BA187" s="39"/>
      <c r="BB187" s="39"/>
      <c r="BC187" s="39"/>
      <c r="BD187" s="39"/>
      <c r="BE187" s="39"/>
      <c r="BF187" s="39"/>
      <c r="BG187" s="39"/>
      <c r="BH187" s="39"/>
      <c r="BI187" s="39"/>
      <c r="BJ187" s="39"/>
      <c r="BK187" s="39"/>
      <c r="BL187" s="39"/>
      <c r="BM187" s="39"/>
      <c r="BN187" s="39"/>
      <c r="BO187" s="39"/>
      <c r="BP187" s="39"/>
      <c r="BQ187" s="39"/>
      <c r="BR187" s="39"/>
      <c r="BS187" s="39"/>
      <c r="BT187" s="39"/>
      <c r="BU187" s="39"/>
      <c r="BV187" s="39"/>
      <c r="BW187" s="39"/>
      <c r="BX187" s="39"/>
      <c r="BY187" s="39"/>
      <c r="BZ187" s="39"/>
      <c r="CA187" s="39"/>
      <c r="CB187" s="39"/>
      <c r="CC187" s="39"/>
      <c r="CD187" s="39"/>
      <c r="CE187" s="39"/>
      <c r="CF187" s="39"/>
      <c r="CG187" s="39"/>
      <c r="CH187" s="39"/>
      <c r="CI187" s="39"/>
      <c r="CJ187" s="39"/>
      <c r="CK187" s="39"/>
      <c r="CL187" s="39"/>
      <c r="CM187" s="39"/>
      <c r="CN187" s="39"/>
      <c r="CO187" s="39"/>
      <c r="CP187" s="39"/>
      <c r="CQ187" s="39"/>
      <c r="CR187" s="39"/>
      <c r="CS187" s="39"/>
      <c r="CT187" s="39"/>
      <c r="CU187" s="39"/>
      <c r="CV187" s="39"/>
      <c r="CW187" s="39"/>
      <c r="CX187" s="39"/>
      <c r="CY187" s="39"/>
      <c r="CZ187" s="39"/>
      <c r="DA187" s="39"/>
      <c r="DB187" s="39"/>
      <c r="DC187" s="39"/>
      <c r="DD187" s="39"/>
      <c r="DE187" s="39"/>
      <c r="DF187" s="39"/>
      <c r="DG187" s="39"/>
      <c r="DH187" s="39"/>
      <c r="DI187" s="39"/>
      <c r="DJ187" s="39"/>
      <c r="DK187" s="39"/>
      <c r="DL187" s="39"/>
      <c r="DM187" s="39"/>
      <c r="DN187" s="39"/>
      <c r="DO187" s="39"/>
      <c r="DP187" s="39"/>
      <c r="DQ187" s="39"/>
      <c r="DR187" s="39"/>
      <c r="DS187" s="39"/>
      <c r="DT187" s="39"/>
      <c r="DU187" s="39"/>
      <c r="DV187" s="39"/>
      <c r="DW187" s="39"/>
      <c r="DX187" s="39"/>
      <c r="DY187" s="39"/>
      <c r="DZ187" s="39"/>
      <c r="EA187" s="39"/>
      <c r="EB187" s="39"/>
      <c r="EC187" s="39"/>
      <c r="ED187" s="39"/>
      <c r="EE187" s="39"/>
      <c r="EF187" s="39"/>
      <c r="EG187" s="39"/>
      <c r="EH187" s="39"/>
      <c r="EI187" s="39"/>
      <c r="EJ187" s="39"/>
      <c r="EK187" s="39"/>
      <c r="EL187" s="39"/>
      <c r="EM187" s="39"/>
      <c r="EN187" s="39"/>
      <c r="EO187" s="39"/>
      <c r="EP187" s="39"/>
      <c r="EQ187" s="39"/>
      <c r="ER187" s="39"/>
      <c r="ES187" s="39"/>
      <c r="ET187" s="39"/>
      <c r="EU187" s="39"/>
      <c r="EV187" s="39"/>
      <c r="EW187" s="39"/>
      <c r="EX187" s="39"/>
      <c r="EY187" s="39"/>
      <c r="EZ187" s="39"/>
      <c r="FA187" s="39"/>
      <c r="FB187" s="39"/>
      <c r="FC187" s="39"/>
      <c r="FD187" s="39"/>
      <c r="FE187" s="39"/>
      <c r="FF187" s="39"/>
      <c r="FG187" s="39"/>
      <c r="FH187" s="39"/>
      <c r="FI187" s="39"/>
      <c r="FJ187" s="39"/>
      <c r="FK187" s="39"/>
      <c r="FL187" s="39"/>
      <c r="FM187" s="39"/>
      <c r="FN187" s="39"/>
      <c r="FO187" s="39"/>
      <c r="FP187" s="39"/>
      <c r="FQ187" s="39"/>
      <c r="FR187" s="39"/>
      <c r="FS187" s="39"/>
      <c r="FT187" s="39"/>
      <c r="FU187" s="39"/>
      <c r="FV187" s="39"/>
      <c r="FW187" s="39"/>
      <c r="FX187" s="39"/>
      <c r="FY187" s="39"/>
      <c r="FZ187" s="39"/>
      <c r="GA187" s="39"/>
      <c r="GB187" s="39"/>
      <c r="GC187" s="39"/>
      <c r="GD187" s="39"/>
      <c r="GE187" s="39"/>
      <c r="GF187" s="39"/>
      <c r="GG187" s="39"/>
      <c r="GH187" s="39"/>
      <c r="GI187" s="39"/>
      <c r="GJ187" s="39"/>
      <c r="GK187" s="39"/>
      <c r="GL187" s="39"/>
      <c r="GM187" s="39"/>
      <c r="GN187" s="39"/>
      <c r="GO187" s="39"/>
      <c r="GP187" s="39"/>
      <c r="GQ187" s="39"/>
      <c r="GR187" s="39"/>
      <c r="GS187" s="39"/>
      <c r="GT187" s="39"/>
      <c r="GU187" s="39"/>
      <c r="GV187" s="39"/>
      <c r="GW187" s="39"/>
      <c r="GX187" s="39"/>
      <c r="GY187" s="39"/>
      <c r="GZ187" s="39"/>
      <c r="HA187" s="39"/>
      <c r="HB187" s="39"/>
      <c r="HC187" s="39"/>
      <c r="HD187" s="39"/>
      <c r="HE187" s="39"/>
      <c r="HF187" s="39"/>
      <c r="HG187" s="39"/>
      <c r="HH187" s="39"/>
      <c r="HI187" s="39"/>
      <c r="HJ187" s="39"/>
      <c r="HK187" s="39"/>
      <c r="HL187" s="39"/>
      <c r="HM187" s="39"/>
      <c r="HN187" s="39"/>
      <c r="HO187" s="39"/>
      <c r="HP187" s="39"/>
      <c r="HQ187" s="39"/>
      <c r="HR187" s="39"/>
      <c r="HS187" s="39"/>
      <c r="HT187" s="39"/>
      <c r="HU187" s="39"/>
      <c r="HV187" s="39"/>
      <c r="HW187" s="39"/>
      <c r="HX187" s="39"/>
      <c r="HY187" s="39"/>
      <c r="HZ187" s="39"/>
      <c r="IA187" s="39"/>
      <c r="IB187" s="39"/>
      <c r="IC187" s="39"/>
      <c r="ID187" s="39"/>
      <c r="IE187" s="39"/>
      <c r="IF187" s="39"/>
      <c r="IG187" s="39"/>
      <c r="IH187" s="39"/>
      <c r="II187" s="39"/>
      <c r="IJ187" s="39"/>
      <c r="IK187" s="39"/>
      <c r="IL187" s="39"/>
      <c r="IM187" s="39"/>
      <c r="IN187" s="39"/>
      <c r="IO187" s="39"/>
      <c r="IP187" s="39"/>
      <c r="IQ187" s="39"/>
      <c r="IR187" s="39"/>
      <c r="IS187" s="39"/>
      <c r="IT187" s="39"/>
      <c r="IU187" s="39"/>
      <c r="IV187" s="39"/>
      <c r="IW187" s="39"/>
      <c r="IX187" s="39"/>
      <c r="IY187" s="39"/>
      <c r="IZ187" s="39"/>
      <c r="JA187" s="39"/>
      <c r="JB187" s="39"/>
      <c r="JC187" s="39"/>
      <c r="JD187" s="39"/>
      <c r="JE187" s="39"/>
      <c r="JF187" s="39"/>
      <c r="JG187" s="39"/>
      <c r="JH187" s="39"/>
      <c r="JI187" s="39"/>
      <c r="JJ187" s="39"/>
      <c r="JK187" s="39"/>
      <c r="JL187" s="39"/>
      <c r="JM187" s="39"/>
      <c r="JN187" s="39"/>
      <c r="JO187" s="39"/>
      <c r="JP187" s="39"/>
      <c r="JQ187" s="39"/>
      <c r="JR187" s="39"/>
      <c r="JS187" s="39"/>
      <c r="JT187" s="39"/>
      <c r="JU187" s="39"/>
      <c r="JV187" s="39"/>
      <c r="JW187" s="39"/>
      <c r="JX187" s="39"/>
      <c r="JY187" s="39"/>
      <c r="JZ187" s="39"/>
      <c r="KA187" s="39"/>
      <c r="KB187" s="39"/>
      <c r="KC187" s="39"/>
      <c r="KD187" s="39"/>
      <c r="KE187" s="39"/>
      <c r="KF187" s="39"/>
      <c r="KG187" s="39"/>
      <c r="KH187" s="39"/>
      <c r="KI187" s="39"/>
      <c r="KJ187" s="39"/>
      <c r="KK187" s="39"/>
      <c r="KL187" s="39"/>
      <c r="KM187" s="39"/>
      <c r="KN187" s="39"/>
      <c r="KO187" s="39"/>
      <c r="KP187" s="39"/>
      <c r="KQ187" s="39"/>
      <c r="KR187" s="39"/>
      <c r="KS187" s="39"/>
      <c r="KT187" s="39"/>
      <c r="KU187" s="39"/>
      <c r="KV187" s="39"/>
      <c r="KW187" s="39"/>
      <c r="KX187" s="39"/>
      <c r="KY187" s="39"/>
      <c r="KZ187" s="39"/>
      <c r="LA187" s="39"/>
      <c r="LB187" s="39"/>
      <c r="LC187" s="39"/>
      <c r="LD187" s="39"/>
      <c r="LE187" s="39"/>
      <c r="LF187" s="39"/>
      <c r="LG187" s="39"/>
      <c r="LH187" s="39"/>
      <c r="LI187" s="39"/>
      <c r="LJ187" s="39"/>
      <c r="LK187" s="39"/>
      <c r="LL187" s="39"/>
      <c r="LM187" s="39"/>
      <c r="LN187" s="39"/>
      <c r="LO187" s="39"/>
      <c r="LP187" s="39"/>
      <c r="LQ187" s="39"/>
      <c r="LR187" s="39"/>
      <c r="LS187" s="39"/>
      <c r="LT187" s="39"/>
      <c r="LU187" s="39"/>
      <c r="LV187" s="39"/>
      <c r="LW187" s="39"/>
      <c r="LX187" s="39"/>
      <c r="LY187" s="39"/>
      <c r="LZ187" s="39"/>
      <c r="MA187" s="39"/>
      <c r="MB187" s="39"/>
      <c r="MC187" s="39"/>
      <c r="MD187" s="39"/>
      <c r="ME187" s="39"/>
      <c r="MF187" s="39"/>
      <c r="MG187" s="39"/>
      <c r="MH187" s="39"/>
      <c r="MI187" s="39"/>
      <c r="MJ187" s="39"/>
      <c r="MK187" s="39"/>
      <c r="ML187" s="39"/>
      <c r="MM187" s="39"/>
      <c r="MN187" s="40"/>
    </row>
    <row r="188" spans="1:352" ht="47.25" customHeight="1" x14ac:dyDescent="0.25">
      <c r="A188" s="338" t="s">
        <v>49</v>
      </c>
      <c r="B188" s="234">
        <v>1</v>
      </c>
      <c r="C188" s="234" t="s">
        <v>932</v>
      </c>
      <c r="D188" s="207" t="s">
        <v>946</v>
      </c>
      <c r="E188" s="207" t="s">
        <v>958</v>
      </c>
      <c r="F188" s="207" t="s">
        <v>966</v>
      </c>
      <c r="G188" s="295" t="s">
        <v>6</v>
      </c>
      <c r="H188" s="296"/>
      <c r="I188" s="207" t="s">
        <v>104</v>
      </c>
      <c r="J188" s="161">
        <v>4533333</v>
      </c>
      <c r="K188" s="295" t="s">
        <v>6</v>
      </c>
      <c r="L188" s="274"/>
      <c r="M188" s="166">
        <v>0.75</v>
      </c>
      <c r="N188" s="274"/>
      <c r="O188" s="296"/>
      <c r="P188" s="296"/>
      <c r="Q188" s="207" t="s">
        <v>348</v>
      </c>
      <c r="R188" s="211" t="s">
        <v>350</v>
      </c>
      <c r="S188" s="297" t="s">
        <v>26</v>
      </c>
      <c r="T188" s="272"/>
    </row>
    <row r="189" spans="1:352" ht="48" customHeight="1" x14ac:dyDescent="0.25">
      <c r="A189" s="338"/>
      <c r="B189" s="234">
        <v>2</v>
      </c>
      <c r="C189" s="159" t="s">
        <v>933</v>
      </c>
      <c r="D189" s="207" t="s">
        <v>947</v>
      </c>
      <c r="E189" s="207" t="s">
        <v>958</v>
      </c>
      <c r="F189" s="207" t="s">
        <v>967</v>
      </c>
      <c r="G189" s="288" t="s">
        <v>1</v>
      </c>
      <c r="H189" s="288"/>
      <c r="I189" s="207" t="s">
        <v>104</v>
      </c>
      <c r="J189" s="161">
        <v>254800</v>
      </c>
      <c r="K189" s="295" t="s">
        <v>6</v>
      </c>
      <c r="L189" s="274"/>
      <c r="M189" s="166">
        <v>0.4</v>
      </c>
      <c r="N189" s="288"/>
      <c r="O189" s="211"/>
      <c r="P189" s="288"/>
      <c r="Q189" s="211" t="s">
        <v>351</v>
      </c>
      <c r="R189" s="211" t="s">
        <v>346</v>
      </c>
      <c r="S189" s="262"/>
      <c r="T189" s="272"/>
    </row>
    <row r="190" spans="1:352" ht="63.75" customHeight="1" x14ac:dyDescent="0.25">
      <c r="A190" s="338"/>
      <c r="B190" s="234">
        <v>3</v>
      </c>
      <c r="C190" s="159" t="s">
        <v>934</v>
      </c>
      <c r="D190" s="207" t="s">
        <v>948</v>
      </c>
      <c r="E190" s="207" t="s">
        <v>958</v>
      </c>
      <c r="F190" s="207" t="s">
        <v>968</v>
      </c>
      <c r="G190" s="288"/>
      <c r="H190" s="288" t="s">
        <v>1</v>
      </c>
      <c r="I190" s="207" t="s">
        <v>97</v>
      </c>
      <c r="J190" s="161">
        <v>30125.599999999999</v>
      </c>
      <c r="K190" s="295" t="s">
        <v>6</v>
      </c>
      <c r="L190" s="274"/>
      <c r="M190" s="171">
        <v>0.3</v>
      </c>
      <c r="N190" s="236"/>
      <c r="O190" s="211" t="s">
        <v>342</v>
      </c>
      <c r="P190" s="280"/>
      <c r="Q190" s="288"/>
      <c r="R190" s="211" t="s">
        <v>347</v>
      </c>
      <c r="S190" s="262"/>
      <c r="T190" s="263"/>
    </row>
    <row r="191" spans="1:352" ht="57" customHeight="1" x14ac:dyDescent="0.25">
      <c r="A191" s="338"/>
      <c r="B191" s="234">
        <v>4</v>
      </c>
      <c r="C191" s="233" t="s">
        <v>935</v>
      </c>
      <c r="D191" s="219" t="s">
        <v>947</v>
      </c>
      <c r="E191" s="219" t="s">
        <v>958</v>
      </c>
      <c r="F191" s="219" t="s">
        <v>969</v>
      </c>
      <c r="G191" s="293" t="s">
        <v>1</v>
      </c>
      <c r="H191" s="293"/>
      <c r="I191" s="207" t="s">
        <v>104</v>
      </c>
      <c r="J191" s="172">
        <v>608400</v>
      </c>
      <c r="K191" s="295" t="s">
        <v>6</v>
      </c>
      <c r="L191" s="274"/>
      <c r="M191" s="171">
        <v>0.6</v>
      </c>
      <c r="N191" s="238"/>
      <c r="O191" s="293"/>
      <c r="P191" s="293"/>
      <c r="Q191" s="293" t="s">
        <v>1</v>
      </c>
      <c r="R191" s="211" t="s">
        <v>349</v>
      </c>
      <c r="S191" s="262"/>
      <c r="T191" s="272"/>
    </row>
    <row r="192" spans="1:352" ht="80.25" customHeight="1" x14ac:dyDescent="0.25">
      <c r="A192" s="338"/>
      <c r="B192" s="234">
        <v>5</v>
      </c>
      <c r="C192" s="211" t="s">
        <v>936</v>
      </c>
      <c r="D192" s="211" t="s">
        <v>949</v>
      </c>
      <c r="E192" s="211" t="s">
        <v>959</v>
      </c>
      <c r="F192" s="211" t="s">
        <v>970</v>
      </c>
      <c r="G192" s="288" t="s">
        <v>1</v>
      </c>
      <c r="H192" s="274"/>
      <c r="I192" s="211" t="s">
        <v>167</v>
      </c>
      <c r="J192" s="161">
        <v>264000</v>
      </c>
      <c r="K192" s="295" t="s">
        <v>6</v>
      </c>
      <c r="L192" s="274"/>
      <c r="M192" s="166">
        <v>0.25</v>
      </c>
      <c r="N192" s="211" t="s">
        <v>354</v>
      </c>
      <c r="O192" s="211"/>
      <c r="P192" s="211"/>
      <c r="Q192" s="211"/>
      <c r="R192" s="211" t="s">
        <v>352</v>
      </c>
      <c r="S192" s="262"/>
      <c r="T192" s="272"/>
    </row>
    <row r="193" spans="1:21" ht="63.75" customHeight="1" x14ac:dyDescent="0.25">
      <c r="A193" s="338"/>
      <c r="B193" s="234">
        <v>6</v>
      </c>
      <c r="C193" s="221" t="s">
        <v>937</v>
      </c>
      <c r="D193" s="207" t="s">
        <v>950</v>
      </c>
      <c r="E193" s="207" t="s">
        <v>960</v>
      </c>
      <c r="F193" s="207" t="s">
        <v>971</v>
      </c>
      <c r="G193" s="288" t="s">
        <v>1</v>
      </c>
      <c r="H193" s="288"/>
      <c r="I193" s="207" t="s">
        <v>172</v>
      </c>
      <c r="J193" s="161">
        <v>1575000</v>
      </c>
      <c r="K193" s="288"/>
      <c r="L193" s="288" t="s">
        <v>1</v>
      </c>
      <c r="M193" s="166">
        <v>1</v>
      </c>
      <c r="N193" s="236"/>
      <c r="O193" s="288"/>
      <c r="P193" s="288"/>
      <c r="Q193" s="293" t="s">
        <v>1</v>
      </c>
      <c r="R193" s="211" t="s">
        <v>266</v>
      </c>
      <c r="S193" s="262"/>
      <c r="T193" s="272"/>
    </row>
    <row r="194" spans="1:21" ht="107.25" customHeight="1" x14ac:dyDescent="0.25">
      <c r="A194" s="338"/>
      <c r="B194" s="234">
        <v>7</v>
      </c>
      <c r="C194" s="159" t="s">
        <v>938</v>
      </c>
      <c r="D194" s="207" t="s">
        <v>948</v>
      </c>
      <c r="E194" s="207" t="s">
        <v>958</v>
      </c>
      <c r="F194" s="207" t="s">
        <v>972</v>
      </c>
      <c r="G194" s="288"/>
      <c r="H194" s="288" t="s">
        <v>1</v>
      </c>
      <c r="I194" s="219" t="s">
        <v>187</v>
      </c>
      <c r="J194" s="161">
        <v>31359.9</v>
      </c>
      <c r="K194" s="274"/>
      <c r="L194" s="295" t="s">
        <v>6</v>
      </c>
      <c r="M194" s="166">
        <v>1</v>
      </c>
      <c r="N194" s="236"/>
      <c r="O194" s="211" t="s">
        <v>345</v>
      </c>
      <c r="P194" s="288"/>
      <c r="Q194" s="293" t="s">
        <v>1</v>
      </c>
      <c r="R194" s="211" t="s">
        <v>353</v>
      </c>
      <c r="S194" s="262"/>
      <c r="T194" s="263"/>
    </row>
    <row r="195" spans="1:21" ht="102.75" customHeight="1" x14ac:dyDescent="0.25">
      <c r="A195" s="338"/>
      <c r="B195" s="234">
        <v>8</v>
      </c>
      <c r="C195" s="235" t="s">
        <v>939</v>
      </c>
      <c r="D195" s="236" t="s">
        <v>951</v>
      </c>
      <c r="E195" s="236" t="s">
        <v>961</v>
      </c>
      <c r="F195" s="236" t="s">
        <v>973</v>
      </c>
      <c r="G195" s="236" t="s">
        <v>1</v>
      </c>
      <c r="H195" s="236"/>
      <c r="I195" s="236" t="s">
        <v>97</v>
      </c>
      <c r="J195" s="156">
        <v>216081.36</v>
      </c>
      <c r="K195" s="274"/>
      <c r="L195" s="295" t="s">
        <v>6</v>
      </c>
      <c r="M195" s="166">
        <v>1</v>
      </c>
      <c r="N195" s="207"/>
      <c r="O195" s="211"/>
      <c r="P195" s="211"/>
      <c r="Q195" s="236" t="s">
        <v>344</v>
      </c>
      <c r="R195" s="211" t="s">
        <v>316</v>
      </c>
      <c r="S195" s="262"/>
      <c r="T195" s="272"/>
    </row>
    <row r="196" spans="1:21" ht="75" customHeight="1" x14ac:dyDescent="0.25">
      <c r="A196" s="338"/>
      <c r="B196" s="234">
        <v>9</v>
      </c>
      <c r="C196" s="236" t="s">
        <v>940</v>
      </c>
      <c r="D196" s="207" t="s">
        <v>948</v>
      </c>
      <c r="E196" s="236" t="s">
        <v>962</v>
      </c>
      <c r="F196" s="236" t="s">
        <v>974</v>
      </c>
      <c r="G196" s="236" t="s">
        <v>1</v>
      </c>
      <c r="H196" s="236"/>
      <c r="I196" s="236" t="s">
        <v>97</v>
      </c>
      <c r="J196" s="156">
        <v>580000</v>
      </c>
      <c r="K196" s="274"/>
      <c r="L196" s="295" t="s">
        <v>6</v>
      </c>
      <c r="M196" s="166">
        <v>1</v>
      </c>
      <c r="N196" s="207"/>
      <c r="O196" s="211"/>
      <c r="P196" s="211"/>
      <c r="Q196" s="236" t="s">
        <v>344</v>
      </c>
      <c r="R196" s="211" t="s">
        <v>354</v>
      </c>
      <c r="S196" s="262"/>
      <c r="T196" s="272"/>
    </row>
    <row r="197" spans="1:21" ht="71.25" customHeight="1" x14ac:dyDescent="0.25">
      <c r="A197" s="338"/>
      <c r="B197" s="234">
        <v>10</v>
      </c>
      <c r="C197" s="236" t="s">
        <v>941</v>
      </c>
      <c r="D197" s="236" t="s">
        <v>952</v>
      </c>
      <c r="E197" s="236" t="s">
        <v>958</v>
      </c>
      <c r="F197" s="236" t="s">
        <v>975</v>
      </c>
      <c r="G197" s="236"/>
      <c r="H197" s="236" t="s">
        <v>1</v>
      </c>
      <c r="I197" s="236" t="s">
        <v>150</v>
      </c>
      <c r="J197" s="156">
        <v>234211.1</v>
      </c>
      <c r="K197" s="274"/>
      <c r="L197" s="295" t="s">
        <v>6</v>
      </c>
      <c r="M197" s="166">
        <v>1</v>
      </c>
      <c r="N197" s="207"/>
      <c r="O197" s="211"/>
      <c r="P197" s="211"/>
      <c r="Q197" s="207" t="s">
        <v>228</v>
      </c>
      <c r="R197" s="236" t="s">
        <v>281</v>
      </c>
      <c r="S197" s="262"/>
      <c r="T197" s="263"/>
    </row>
    <row r="198" spans="1:21" ht="75" customHeight="1" x14ac:dyDescent="0.25">
      <c r="A198" s="338"/>
      <c r="B198" s="234">
        <v>11</v>
      </c>
      <c r="C198" s="236" t="s">
        <v>942</v>
      </c>
      <c r="D198" s="236" t="s">
        <v>953</v>
      </c>
      <c r="E198" s="236" t="s">
        <v>958</v>
      </c>
      <c r="F198" s="236" t="s">
        <v>976</v>
      </c>
      <c r="G198" s="236"/>
      <c r="H198" s="236" t="s">
        <v>1</v>
      </c>
      <c r="I198" s="236" t="s">
        <v>150</v>
      </c>
      <c r="J198" s="156">
        <v>83526</v>
      </c>
      <c r="K198" s="274"/>
      <c r="L198" s="295" t="s">
        <v>6</v>
      </c>
      <c r="M198" s="166">
        <v>1</v>
      </c>
      <c r="N198" s="207"/>
      <c r="O198" s="211"/>
      <c r="P198" s="211"/>
      <c r="Q198" s="207" t="s">
        <v>228</v>
      </c>
      <c r="R198" s="236" t="s">
        <v>281</v>
      </c>
      <c r="S198" s="262"/>
      <c r="T198" s="263"/>
    </row>
    <row r="199" spans="1:21" ht="126" customHeight="1" x14ac:dyDescent="0.25">
      <c r="A199" s="338"/>
      <c r="B199" s="234">
        <v>12</v>
      </c>
      <c r="C199" s="236" t="s">
        <v>943</v>
      </c>
      <c r="D199" s="236" t="s">
        <v>954</v>
      </c>
      <c r="E199" s="236" t="s">
        <v>963</v>
      </c>
      <c r="F199" s="236" t="s">
        <v>977</v>
      </c>
      <c r="G199" s="236" t="s">
        <v>1</v>
      </c>
      <c r="H199" s="236"/>
      <c r="I199" s="236" t="s">
        <v>169</v>
      </c>
      <c r="J199" s="156">
        <v>84834</v>
      </c>
      <c r="K199" s="274"/>
      <c r="L199" s="295" t="s">
        <v>6</v>
      </c>
      <c r="M199" s="166">
        <v>1</v>
      </c>
      <c r="N199" s="207"/>
      <c r="O199" s="211"/>
      <c r="P199" s="211"/>
      <c r="Q199" s="236" t="s">
        <v>356</v>
      </c>
      <c r="R199" s="236" t="s">
        <v>337</v>
      </c>
      <c r="S199" s="262"/>
      <c r="T199" s="272"/>
    </row>
    <row r="200" spans="1:21" ht="42" customHeight="1" x14ac:dyDescent="0.25">
      <c r="A200" s="338"/>
      <c r="B200" s="234">
        <v>13</v>
      </c>
      <c r="C200" s="208" t="s">
        <v>944</v>
      </c>
      <c r="D200" s="208" t="s">
        <v>955</v>
      </c>
      <c r="E200" s="211" t="s">
        <v>964</v>
      </c>
      <c r="F200" s="211" t="s">
        <v>978</v>
      </c>
      <c r="G200" s="211" t="s">
        <v>1</v>
      </c>
      <c r="H200" s="288"/>
      <c r="I200" s="208" t="s">
        <v>97</v>
      </c>
      <c r="J200" s="156">
        <v>197173</v>
      </c>
      <c r="K200" s="274"/>
      <c r="L200" s="295" t="s">
        <v>6</v>
      </c>
      <c r="M200" s="166">
        <v>1</v>
      </c>
      <c r="N200" s="207"/>
      <c r="O200" s="211"/>
      <c r="P200" s="211"/>
      <c r="Q200" s="236" t="s">
        <v>344</v>
      </c>
      <c r="R200" s="211" t="s">
        <v>316</v>
      </c>
      <c r="S200" s="262"/>
      <c r="T200" s="272"/>
    </row>
    <row r="201" spans="1:21" ht="83.25" customHeight="1" x14ac:dyDescent="0.25">
      <c r="A201" s="338"/>
      <c r="B201" s="234">
        <v>14</v>
      </c>
      <c r="C201" s="342" t="s">
        <v>945</v>
      </c>
      <c r="D201" s="207" t="s">
        <v>956</v>
      </c>
      <c r="E201" s="211" t="s">
        <v>965</v>
      </c>
      <c r="F201" s="211" t="s">
        <v>979</v>
      </c>
      <c r="G201" s="211" t="s">
        <v>1</v>
      </c>
      <c r="H201" s="288" t="s">
        <v>1</v>
      </c>
      <c r="I201" s="208" t="s">
        <v>188</v>
      </c>
      <c r="J201" s="156">
        <v>1542491</v>
      </c>
      <c r="K201" s="274"/>
      <c r="L201" s="295" t="s">
        <v>6</v>
      </c>
      <c r="M201" s="166">
        <v>1</v>
      </c>
      <c r="N201" s="207"/>
      <c r="O201" s="211"/>
      <c r="P201" s="211"/>
      <c r="Q201" s="208" t="s">
        <v>355</v>
      </c>
      <c r="R201" s="211" t="s">
        <v>229</v>
      </c>
      <c r="S201" s="262"/>
      <c r="T201" s="272"/>
    </row>
    <row r="202" spans="1:21" ht="70.5" customHeight="1" x14ac:dyDescent="0.25">
      <c r="A202" s="338"/>
      <c r="B202" s="234">
        <v>15</v>
      </c>
      <c r="C202" s="342"/>
      <c r="D202" s="235" t="s">
        <v>957</v>
      </c>
      <c r="E202" s="236" t="s">
        <v>965</v>
      </c>
      <c r="F202" s="236" t="s">
        <v>980</v>
      </c>
      <c r="G202" s="236" t="s">
        <v>1</v>
      </c>
      <c r="H202" s="236" t="s">
        <v>1</v>
      </c>
      <c r="I202" s="236" t="s">
        <v>97</v>
      </c>
      <c r="J202" s="156">
        <v>160000</v>
      </c>
      <c r="K202" s="274"/>
      <c r="L202" s="295" t="s">
        <v>6</v>
      </c>
      <c r="M202" s="166">
        <v>1</v>
      </c>
      <c r="N202" s="207"/>
      <c r="O202" s="211"/>
      <c r="P202" s="211"/>
      <c r="Q202" s="211" t="s">
        <v>358</v>
      </c>
      <c r="R202" s="211" t="s">
        <v>357</v>
      </c>
      <c r="S202" s="262"/>
      <c r="T202" s="272"/>
    </row>
    <row r="203" spans="1:21" ht="43.5" customHeight="1" x14ac:dyDescent="0.25">
      <c r="A203" s="335" t="s">
        <v>54</v>
      </c>
      <c r="B203" s="335"/>
      <c r="C203" s="335"/>
      <c r="D203" s="335"/>
      <c r="E203" s="335"/>
      <c r="F203" s="335"/>
      <c r="G203" s="335"/>
      <c r="H203" s="335"/>
      <c r="I203" s="335"/>
      <c r="J203" s="335"/>
      <c r="K203" s="335"/>
      <c r="L203" s="335"/>
      <c r="M203" s="335"/>
      <c r="N203" s="335"/>
      <c r="O203" s="335"/>
      <c r="P203" s="335"/>
      <c r="Q203" s="335"/>
      <c r="R203" s="335"/>
      <c r="S203" s="262"/>
      <c r="T203" s="272"/>
    </row>
    <row r="204" spans="1:21" ht="99.75" customHeight="1" x14ac:dyDescent="0.25">
      <c r="A204" s="339"/>
      <c r="B204" s="234">
        <v>1</v>
      </c>
      <c r="C204" s="221" t="s">
        <v>981</v>
      </c>
      <c r="D204" s="207" t="s">
        <v>989</v>
      </c>
      <c r="E204" s="207" t="s">
        <v>1004</v>
      </c>
      <c r="F204" s="207" t="s">
        <v>996</v>
      </c>
      <c r="G204" s="234" t="s">
        <v>1</v>
      </c>
      <c r="H204" s="234"/>
      <c r="I204" s="208" t="s">
        <v>150</v>
      </c>
      <c r="J204" s="165">
        <v>32000</v>
      </c>
      <c r="K204" s="234" t="s">
        <v>1</v>
      </c>
      <c r="L204" s="234"/>
      <c r="M204" s="166">
        <v>0.2</v>
      </c>
      <c r="N204" s="280"/>
      <c r="O204" s="207"/>
      <c r="P204" s="207"/>
      <c r="Q204" s="207" t="s">
        <v>359</v>
      </c>
      <c r="R204" s="207" t="s">
        <v>273</v>
      </c>
      <c r="S204" s="262"/>
      <c r="T204" s="272"/>
    </row>
    <row r="205" spans="1:21" ht="74.25" customHeight="1" x14ac:dyDescent="0.25">
      <c r="A205" s="339"/>
      <c r="B205" s="269">
        <v>2</v>
      </c>
      <c r="C205" s="205" t="s">
        <v>982</v>
      </c>
      <c r="D205" s="204" t="s">
        <v>990</v>
      </c>
      <c r="E205" s="206" t="s">
        <v>1004</v>
      </c>
      <c r="F205" s="206" t="s">
        <v>997</v>
      </c>
      <c r="G205" s="269" t="s">
        <v>1</v>
      </c>
      <c r="H205" s="269"/>
      <c r="I205" s="204" t="s">
        <v>81</v>
      </c>
      <c r="J205" s="167">
        <v>29400</v>
      </c>
      <c r="K205" s="269"/>
      <c r="L205" s="269" t="s">
        <v>1</v>
      </c>
      <c r="M205" s="168">
        <v>1</v>
      </c>
      <c r="N205" s="206"/>
      <c r="O205" s="206"/>
      <c r="P205" s="206"/>
      <c r="Q205" s="206" t="s">
        <v>359</v>
      </c>
      <c r="R205" s="206" t="s">
        <v>273</v>
      </c>
      <c r="S205" s="239" t="s">
        <v>307</v>
      </c>
      <c r="T205" s="272"/>
    </row>
    <row r="206" spans="1:21" ht="77.25" customHeight="1" x14ac:dyDescent="0.25">
      <c r="A206" s="339"/>
      <c r="B206" s="269">
        <v>3</v>
      </c>
      <c r="C206" s="157" t="s">
        <v>983</v>
      </c>
      <c r="D206" s="204" t="s">
        <v>994</v>
      </c>
      <c r="E206" s="206" t="s">
        <v>1005</v>
      </c>
      <c r="F206" s="206" t="s">
        <v>998</v>
      </c>
      <c r="G206" s="269" t="s">
        <v>1</v>
      </c>
      <c r="H206" s="206"/>
      <c r="I206" s="206" t="s">
        <v>97</v>
      </c>
      <c r="J206" s="158">
        <v>15710</v>
      </c>
      <c r="K206" s="269"/>
      <c r="L206" s="269" t="s">
        <v>1</v>
      </c>
      <c r="M206" s="168">
        <v>1</v>
      </c>
      <c r="N206" s="206"/>
      <c r="O206" s="206"/>
      <c r="P206" s="206"/>
      <c r="Q206" s="206" t="s">
        <v>1</v>
      </c>
      <c r="R206" s="206" t="s">
        <v>360</v>
      </c>
      <c r="S206" s="239" t="s">
        <v>307</v>
      </c>
      <c r="T206" s="272"/>
      <c r="U206" s="42"/>
    </row>
    <row r="207" spans="1:21" ht="117" customHeight="1" x14ac:dyDescent="0.25">
      <c r="A207" s="339"/>
      <c r="B207" s="234">
        <v>4</v>
      </c>
      <c r="C207" s="208" t="s">
        <v>984</v>
      </c>
      <c r="D207" s="207" t="s">
        <v>991</v>
      </c>
      <c r="E207" s="208" t="s">
        <v>1006</v>
      </c>
      <c r="F207" s="208" t="s">
        <v>999</v>
      </c>
      <c r="G207" s="299"/>
      <c r="H207" s="299" t="s">
        <v>1</v>
      </c>
      <c r="I207" s="208" t="s">
        <v>188</v>
      </c>
      <c r="J207" s="183">
        <v>177130</v>
      </c>
      <c r="K207" s="274"/>
      <c r="L207" s="234" t="s">
        <v>1</v>
      </c>
      <c r="M207" s="166">
        <v>1</v>
      </c>
      <c r="N207" s="280"/>
      <c r="O207" s="207"/>
      <c r="P207" s="207"/>
      <c r="Q207" s="208" t="s">
        <v>364</v>
      </c>
      <c r="R207" s="208" t="s">
        <v>361</v>
      </c>
      <c r="S207" s="262"/>
      <c r="T207" s="263"/>
    </row>
    <row r="208" spans="1:21" ht="126.75" customHeight="1" x14ac:dyDescent="0.25">
      <c r="A208" s="339"/>
      <c r="B208" s="234">
        <v>5</v>
      </c>
      <c r="C208" s="208" t="s">
        <v>985</v>
      </c>
      <c r="D208" s="207" t="s">
        <v>992</v>
      </c>
      <c r="E208" s="208" t="s">
        <v>1006</v>
      </c>
      <c r="F208" s="208" t="s">
        <v>1000</v>
      </c>
      <c r="G208" s="299"/>
      <c r="H208" s="299" t="s">
        <v>1</v>
      </c>
      <c r="I208" s="208" t="s">
        <v>189</v>
      </c>
      <c r="J208" s="183">
        <v>16128</v>
      </c>
      <c r="K208" s="274"/>
      <c r="L208" s="234" t="s">
        <v>1</v>
      </c>
      <c r="M208" s="166">
        <v>1</v>
      </c>
      <c r="N208" s="280"/>
      <c r="O208" s="207"/>
      <c r="P208" s="207"/>
      <c r="Q208" s="207" t="s">
        <v>365</v>
      </c>
      <c r="R208" s="208" t="s">
        <v>362</v>
      </c>
      <c r="S208" s="262"/>
      <c r="T208" s="263"/>
    </row>
    <row r="209" spans="1:20" ht="132.75" customHeight="1" x14ac:dyDescent="0.25">
      <c r="A209" s="339"/>
      <c r="B209" s="234">
        <v>6</v>
      </c>
      <c r="C209" s="208" t="s">
        <v>986</v>
      </c>
      <c r="D209" s="207" t="s">
        <v>993</v>
      </c>
      <c r="E209" s="208" t="s">
        <v>1007</v>
      </c>
      <c r="F209" s="208" t="s">
        <v>1001</v>
      </c>
      <c r="G209" s="208"/>
      <c r="H209" s="299" t="s">
        <v>1</v>
      </c>
      <c r="I209" s="208" t="s">
        <v>188</v>
      </c>
      <c r="J209" s="183">
        <v>33000</v>
      </c>
      <c r="K209" s="274"/>
      <c r="L209" s="234" t="s">
        <v>1</v>
      </c>
      <c r="M209" s="166">
        <v>1</v>
      </c>
      <c r="N209" s="280"/>
      <c r="O209" s="207"/>
      <c r="P209" s="207"/>
      <c r="Q209" s="208" t="s">
        <v>366</v>
      </c>
      <c r="R209" s="208" t="s">
        <v>363</v>
      </c>
      <c r="S209" s="262"/>
      <c r="T209" s="263"/>
    </row>
    <row r="210" spans="1:20" ht="85.5" customHeight="1" x14ac:dyDescent="0.25">
      <c r="A210" s="339"/>
      <c r="B210" s="234">
        <v>7</v>
      </c>
      <c r="C210" s="159" t="s">
        <v>987</v>
      </c>
      <c r="D210" s="207" t="s">
        <v>987</v>
      </c>
      <c r="E210" s="207" t="s">
        <v>1008</v>
      </c>
      <c r="F210" s="207" t="s">
        <v>1003</v>
      </c>
      <c r="G210" s="234" t="s">
        <v>1</v>
      </c>
      <c r="H210" s="234"/>
      <c r="I210" s="207" t="s">
        <v>79</v>
      </c>
      <c r="J210" s="165">
        <v>146000</v>
      </c>
      <c r="K210" s="274"/>
      <c r="L210" s="234" t="s">
        <v>1</v>
      </c>
      <c r="M210" s="166">
        <v>1</v>
      </c>
      <c r="N210" s="280"/>
      <c r="O210" s="207"/>
      <c r="P210" s="207" t="s">
        <v>367</v>
      </c>
      <c r="Q210" s="165"/>
      <c r="R210" s="207" t="s">
        <v>367</v>
      </c>
      <c r="S210" s="262"/>
      <c r="T210" s="272"/>
    </row>
    <row r="211" spans="1:20" ht="85.5" customHeight="1" x14ac:dyDescent="0.25">
      <c r="A211" s="339"/>
      <c r="B211" s="234">
        <v>8</v>
      </c>
      <c r="C211" s="159" t="s">
        <v>988</v>
      </c>
      <c r="D211" s="207" t="s">
        <v>995</v>
      </c>
      <c r="E211" s="207" t="s">
        <v>1009</v>
      </c>
      <c r="F211" s="207" t="s">
        <v>1002</v>
      </c>
      <c r="G211" s="234"/>
      <c r="H211" s="234" t="s">
        <v>1</v>
      </c>
      <c r="I211" s="207" t="s">
        <v>79</v>
      </c>
      <c r="J211" s="165">
        <v>475000</v>
      </c>
      <c r="K211" s="274"/>
      <c r="L211" s="234" t="s">
        <v>1</v>
      </c>
      <c r="M211" s="166">
        <v>1</v>
      </c>
      <c r="N211" s="207" t="s">
        <v>368</v>
      </c>
      <c r="O211" s="207"/>
      <c r="P211" s="207"/>
      <c r="Q211" s="207"/>
      <c r="R211" s="207" t="s">
        <v>368</v>
      </c>
      <c r="S211" s="262"/>
      <c r="T211" s="263"/>
    </row>
    <row r="212" spans="1:20" ht="34.5" customHeight="1" x14ac:dyDescent="0.25">
      <c r="A212" s="335" t="s">
        <v>55</v>
      </c>
      <c r="B212" s="335"/>
      <c r="C212" s="335"/>
      <c r="D212" s="335"/>
      <c r="E212" s="335"/>
      <c r="F212" s="335"/>
      <c r="G212" s="335"/>
      <c r="H212" s="335"/>
      <c r="I212" s="335"/>
      <c r="J212" s="335"/>
      <c r="K212" s="335"/>
      <c r="L212" s="335"/>
      <c r="M212" s="335"/>
      <c r="N212" s="335"/>
      <c r="O212" s="335"/>
      <c r="P212" s="335"/>
      <c r="Q212" s="335"/>
      <c r="R212" s="335"/>
      <c r="S212" s="262"/>
      <c r="T212" s="272"/>
    </row>
    <row r="213" spans="1:20" ht="34.5" customHeight="1" x14ac:dyDescent="0.25">
      <c r="A213" s="339"/>
      <c r="B213" s="234">
        <v>1</v>
      </c>
      <c r="C213" s="159" t="s">
        <v>1010</v>
      </c>
      <c r="D213" s="207" t="s">
        <v>1030</v>
      </c>
      <c r="E213" s="207" t="s">
        <v>1050</v>
      </c>
      <c r="F213" s="207" t="s">
        <v>1062</v>
      </c>
      <c r="G213" s="234" t="s">
        <v>1</v>
      </c>
      <c r="H213" s="234"/>
      <c r="I213" s="207" t="s">
        <v>79</v>
      </c>
      <c r="J213" s="165">
        <v>6383456</v>
      </c>
      <c r="K213" s="234" t="s">
        <v>1</v>
      </c>
      <c r="L213" s="234"/>
      <c r="M213" s="166">
        <v>0.1</v>
      </c>
      <c r="N213" s="207" t="s">
        <v>369</v>
      </c>
      <c r="O213" s="280"/>
      <c r="P213" s="207"/>
      <c r="Q213" s="207"/>
      <c r="R213" s="207" t="s">
        <v>369</v>
      </c>
      <c r="S213" s="300"/>
      <c r="T213" s="272"/>
    </row>
    <row r="214" spans="1:20" ht="51" customHeight="1" x14ac:dyDescent="0.25">
      <c r="A214" s="339"/>
      <c r="B214" s="234">
        <v>2</v>
      </c>
      <c r="C214" s="159" t="s">
        <v>1011</v>
      </c>
      <c r="D214" s="207" t="s">
        <v>1031</v>
      </c>
      <c r="E214" s="207" t="s">
        <v>1050</v>
      </c>
      <c r="F214" s="207" t="s">
        <v>1063</v>
      </c>
      <c r="G214" s="234" t="s">
        <v>1</v>
      </c>
      <c r="H214" s="234"/>
      <c r="I214" s="207" t="s">
        <v>79</v>
      </c>
      <c r="J214" s="165">
        <v>25000</v>
      </c>
      <c r="K214" s="234" t="s">
        <v>1</v>
      </c>
      <c r="L214" s="234"/>
      <c r="M214" s="166">
        <v>0.6</v>
      </c>
      <c r="N214" s="207"/>
      <c r="O214" s="207" t="s">
        <v>370</v>
      </c>
      <c r="P214" s="207"/>
      <c r="Q214" s="207"/>
      <c r="R214" s="207" t="s">
        <v>370</v>
      </c>
      <c r="S214" s="262"/>
      <c r="T214" s="262"/>
    </row>
    <row r="215" spans="1:20" ht="184.5" x14ac:dyDescent="0.25">
      <c r="A215" s="339"/>
      <c r="B215" s="234">
        <v>3</v>
      </c>
      <c r="C215" s="237" t="s">
        <v>1012</v>
      </c>
      <c r="D215" s="212" t="s">
        <v>1032</v>
      </c>
      <c r="E215" s="236" t="s">
        <v>1051</v>
      </c>
      <c r="F215" s="212" t="s">
        <v>1064</v>
      </c>
      <c r="G215" s="234" t="s">
        <v>1</v>
      </c>
      <c r="H215" s="212"/>
      <c r="I215" s="208" t="s">
        <v>190</v>
      </c>
      <c r="J215" s="173">
        <v>624443</v>
      </c>
      <c r="K215" s="234" t="s">
        <v>1</v>
      </c>
      <c r="L215" s="234"/>
      <c r="M215" s="174">
        <v>0.8</v>
      </c>
      <c r="N215" s="212"/>
      <c r="O215" s="212"/>
      <c r="P215" s="212"/>
      <c r="Q215" s="212" t="s">
        <v>371</v>
      </c>
      <c r="R215" s="212" t="s">
        <v>337</v>
      </c>
      <c r="S215" s="262"/>
      <c r="T215" s="262"/>
    </row>
    <row r="216" spans="1:20" ht="70.5" customHeight="1" x14ac:dyDescent="0.25">
      <c r="A216" s="339"/>
      <c r="B216" s="269">
        <v>4</v>
      </c>
      <c r="C216" s="157" t="s">
        <v>1013</v>
      </c>
      <c r="D216" s="206" t="s">
        <v>1033</v>
      </c>
      <c r="E216" s="206" t="s">
        <v>1050</v>
      </c>
      <c r="F216" s="206" t="s">
        <v>1065</v>
      </c>
      <c r="G216" s="269" t="s">
        <v>1</v>
      </c>
      <c r="H216" s="269"/>
      <c r="I216" s="206" t="s">
        <v>191</v>
      </c>
      <c r="J216" s="167">
        <v>160000</v>
      </c>
      <c r="K216" s="269"/>
      <c r="L216" s="269" t="s">
        <v>1</v>
      </c>
      <c r="M216" s="168">
        <v>1</v>
      </c>
      <c r="N216" s="206"/>
      <c r="O216" s="206"/>
      <c r="P216" s="206"/>
      <c r="Q216" s="206" t="s">
        <v>275</v>
      </c>
      <c r="R216" s="206" t="s">
        <v>330</v>
      </c>
      <c r="S216" s="239" t="s">
        <v>307</v>
      </c>
      <c r="T216" s="267"/>
    </row>
    <row r="217" spans="1:20" ht="102" customHeight="1" x14ac:dyDescent="0.25">
      <c r="A217" s="339"/>
      <c r="B217" s="234">
        <v>5</v>
      </c>
      <c r="C217" s="159" t="s">
        <v>1014</v>
      </c>
      <c r="D217" s="207" t="s">
        <v>1034</v>
      </c>
      <c r="E217" s="207" t="s">
        <v>1050</v>
      </c>
      <c r="F217" s="207" t="s">
        <v>1034</v>
      </c>
      <c r="G217" s="234" t="s">
        <v>1</v>
      </c>
      <c r="H217" s="234"/>
      <c r="I217" s="207" t="s">
        <v>192</v>
      </c>
      <c r="J217" s="165">
        <v>60000</v>
      </c>
      <c r="K217" s="234"/>
      <c r="L217" s="234" t="s">
        <v>1</v>
      </c>
      <c r="M217" s="166">
        <v>1</v>
      </c>
      <c r="N217" s="207"/>
      <c r="O217" s="207"/>
      <c r="P217" s="207"/>
      <c r="Q217" s="207" t="s">
        <v>275</v>
      </c>
      <c r="R217" s="207" t="s">
        <v>330</v>
      </c>
      <c r="S217" s="239" t="s">
        <v>307</v>
      </c>
      <c r="T217" s="262"/>
    </row>
    <row r="218" spans="1:20" ht="70.5" customHeight="1" x14ac:dyDescent="0.25">
      <c r="A218" s="339"/>
      <c r="B218" s="269">
        <v>6</v>
      </c>
      <c r="C218" s="205" t="s">
        <v>1015</v>
      </c>
      <c r="D218" s="206" t="s">
        <v>1035</v>
      </c>
      <c r="E218" s="206" t="s">
        <v>1050</v>
      </c>
      <c r="F218" s="206" t="s">
        <v>1066</v>
      </c>
      <c r="G218" s="206" t="s">
        <v>1</v>
      </c>
      <c r="H218" s="206"/>
      <c r="I218" s="206" t="s">
        <v>193</v>
      </c>
      <c r="J218" s="206"/>
      <c r="K218" s="269"/>
      <c r="L218" s="269" t="s">
        <v>1</v>
      </c>
      <c r="M218" s="168">
        <v>1</v>
      </c>
      <c r="N218" s="206"/>
      <c r="O218" s="206"/>
      <c r="P218" s="206"/>
      <c r="Q218" s="206" t="s">
        <v>1</v>
      </c>
      <c r="R218" s="206" t="s">
        <v>372</v>
      </c>
      <c r="S218" s="239" t="s">
        <v>307</v>
      </c>
      <c r="T218" s="272"/>
    </row>
    <row r="219" spans="1:20" ht="77.25" customHeight="1" x14ac:dyDescent="0.25">
      <c r="A219" s="339"/>
      <c r="B219" s="234">
        <v>7</v>
      </c>
      <c r="C219" s="238" t="s">
        <v>1016</v>
      </c>
      <c r="D219" s="236" t="s">
        <v>1036</v>
      </c>
      <c r="E219" s="236" t="s">
        <v>1051</v>
      </c>
      <c r="F219" s="236" t="s">
        <v>1067</v>
      </c>
      <c r="G219" s="234" t="s">
        <v>1</v>
      </c>
      <c r="H219" s="236"/>
      <c r="I219" s="236" t="s">
        <v>97</v>
      </c>
      <c r="J219" s="175">
        <v>898488</v>
      </c>
      <c r="K219" s="234" t="s">
        <v>1</v>
      </c>
      <c r="L219" s="234"/>
      <c r="M219" s="176">
        <v>1</v>
      </c>
      <c r="N219" s="236"/>
      <c r="O219" s="236"/>
      <c r="P219" s="236"/>
      <c r="Q219" s="212" t="s">
        <v>371</v>
      </c>
      <c r="R219" s="236" t="s">
        <v>337</v>
      </c>
      <c r="S219" s="267"/>
      <c r="T219" s="272"/>
    </row>
    <row r="220" spans="1:20" ht="42.75" customHeight="1" x14ac:dyDescent="0.25">
      <c r="A220" s="339"/>
      <c r="B220" s="234">
        <v>8</v>
      </c>
      <c r="C220" s="159" t="s">
        <v>1017</v>
      </c>
      <c r="D220" s="207" t="s">
        <v>1037</v>
      </c>
      <c r="E220" s="207" t="s">
        <v>1052</v>
      </c>
      <c r="F220" s="207" t="s">
        <v>1068</v>
      </c>
      <c r="G220" s="234" t="s">
        <v>1</v>
      </c>
      <c r="H220" s="234"/>
      <c r="I220" s="236" t="s">
        <v>180</v>
      </c>
      <c r="J220" s="165">
        <v>40000</v>
      </c>
      <c r="K220" s="234" t="s">
        <v>1</v>
      </c>
      <c r="L220" s="234"/>
      <c r="M220" s="166">
        <v>1</v>
      </c>
      <c r="N220" s="207"/>
      <c r="O220" s="207"/>
      <c r="P220" s="207"/>
      <c r="Q220" s="207" t="s">
        <v>373</v>
      </c>
      <c r="R220" s="207" t="s">
        <v>377</v>
      </c>
      <c r="S220" s="267"/>
      <c r="T220" s="272"/>
    </row>
    <row r="221" spans="1:20" ht="37.5" x14ac:dyDescent="0.25">
      <c r="A221" s="339"/>
      <c r="B221" s="234">
        <v>9</v>
      </c>
      <c r="C221" s="211" t="s">
        <v>1018</v>
      </c>
      <c r="D221" s="207" t="s">
        <v>1038</v>
      </c>
      <c r="E221" s="207" t="s">
        <v>1050</v>
      </c>
      <c r="F221" s="211" t="s">
        <v>1069</v>
      </c>
      <c r="G221" s="234" t="s">
        <v>1</v>
      </c>
      <c r="H221" s="287"/>
      <c r="I221" s="207" t="s">
        <v>179</v>
      </c>
      <c r="J221" s="252">
        <v>1600000</v>
      </c>
      <c r="K221" s="274"/>
      <c r="L221" s="234" t="s">
        <v>1</v>
      </c>
      <c r="M221" s="174">
        <v>1</v>
      </c>
      <c r="N221" s="212"/>
      <c r="O221" s="212"/>
      <c r="P221" s="212"/>
      <c r="Q221" s="234" t="s">
        <v>1</v>
      </c>
      <c r="R221" s="218" t="s">
        <v>378</v>
      </c>
      <c r="S221" s="267"/>
      <c r="T221" s="272"/>
    </row>
    <row r="222" spans="1:20" ht="120" customHeight="1" x14ac:dyDescent="0.25">
      <c r="A222" s="339"/>
      <c r="B222" s="234">
        <v>10</v>
      </c>
      <c r="C222" s="211" t="s">
        <v>1019</v>
      </c>
      <c r="D222" s="211" t="s">
        <v>1039</v>
      </c>
      <c r="E222" s="207" t="s">
        <v>1050</v>
      </c>
      <c r="F222" s="211" t="s">
        <v>1070</v>
      </c>
      <c r="G222" s="234" t="s">
        <v>1</v>
      </c>
      <c r="H222" s="234"/>
      <c r="I222" s="207" t="s">
        <v>194</v>
      </c>
      <c r="J222" s="252">
        <v>64260</v>
      </c>
      <c r="K222" s="274"/>
      <c r="L222" s="234" t="s">
        <v>1</v>
      </c>
      <c r="M222" s="174">
        <v>1</v>
      </c>
      <c r="N222" s="212"/>
      <c r="O222" s="212"/>
      <c r="P222" s="212"/>
      <c r="Q222" s="208" t="s">
        <v>375</v>
      </c>
      <c r="R222" s="208" t="s">
        <v>376</v>
      </c>
      <c r="S222" s="267"/>
      <c r="T222" s="272"/>
    </row>
    <row r="223" spans="1:20" ht="135.75" customHeight="1" x14ac:dyDescent="0.25">
      <c r="A223" s="339"/>
      <c r="B223" s="234">
        <v>11</v>
      </c>
      <c r="C223" s="207" t="s">
        <v>1020</v>
      </c>
      <c r="D223" s="207" t="s">
        <v>1040</v>
      </c>
      <c r="E223" s="207" t="s">
        <v>1050</v>
      </c>
      <c r="F223" s="211" t="s">
        <v>1071</v>
      </c>
      <c r="G223" s="234" t="s">
        <v>1</v>
      </c>
      <c r="H223" s="234"/>
      <c r="I223" s="207" t="s">
        <v>181</v>
      </c>
      <c r="J223" s="252">
        <v>177870</v>
      </c>
      <c r="K223" s="274"/>
      <c r="L223" s="234" t="s">
        <v>1</v>
      </c>
      <c r="M223" s="174">
        <v>1</v>
      </c>
      <c r="N223" s="212"/>
      <c r="O223" s="212"/>
      <c r="P223" s="212"/>
      <c r="Q223" s="208" t="s">
        <v>0</v>
      </c>
      <c r="R223" s="207" t="s">
        <v>273</v>
      </c>
      <c r="S223" s="267"/>
      <c r="T223" s="272"/>
    </row>
    <row r="224" spans="1:20" ht="123" customHeight="1" x14ac:dyDescent="0.25">
      <c r="A224" s="339"/>
      <c r="B224" s="234">
        <v>12</v>
      </c>
      <c r="C224" s="207" t="s">
        <v>1021</v>
      </c>
      <c r="D224" s="208" t="s">
        <v>1041</v>
      </c>
      <c r="E224" s="207" t="s">
        <v>1050</v>
      </c>
      <c r="F224" s="208" t="s">
        <v>1072</v>
      </c>
      <c r="G224" s="234" t="s">
        <v>1</v>
      </c>
      <c r="H224" s="234"/>
      <c r="I224" s="207" t="s">
        <v>150</v>
      </c>
      <c r="J224" s="252">
        <v>10140</v>
      </c>
      <c r="K224" s="274"/>
      <c r="L224" s="234" t="s">
        <v>1</v>
      </c>
      <c r="M224" s="174">
        <v>1</v>
      </c>
      <c r="N224" s="212"/>
      <c r="O224" s="212"/>
      <c r="P224" s="212"/>
      <c r="Q224" s="301" t="s">
        <v>374</v>
      </c>
      <c r="R224" s="301" t="s">
        <v>374</v>
      </c>
      <c r="S224" s="267"/>
      <c r="T224" s="272"/>
    </row>
    <row r="225" spans="1:356" ht="77.25" customHeight="1" x14ac:dyDescent="0.25">
      <c r="A225" s="339"/>
      <c r="B225" s="234">
        <v>13</v>
      </c>
      <c r="C225" s="208" t="s">
        <v>1022</v>
      </c>
      <c r="D225" s="218" t="s">
        <v>1042</v>
      </c>
      <c r="E225" s="207" t="s">
        <v>1050</v>
      </c>
      <c r="F225" s="211" t="s">
        <v>1073</v>
      </c>
      <c r="G225" s="234" t="s">
        <v>1</v>
      </c>
      <c r="H225" s="234"/>
      <c r="I225" s="207" t="s">
        <v>97</v>
      </c>
      <c r="J225" s="156">
        <v>49498</v>
      </c>
      <c r="K225" s="274"/>
      <c r="L225" s="234" t="s">
        <v>1</v>
      </c>
      <c r="M225" s="174">
        <v>1</v>
      </c>
      <c r="N225" s="212"/>
      <c r="O225" s="212"/>
      <c r="P225" s="212"/>
      <c r="Q225" s="211" t="s">
        <v>358</v>
      </c>
      <c r="R225" s="208" t="s">
        <v>357</v>
      </c>
      <c r="S225" s="267"/>
      <c r="T225" s="272"/>
    </row>
    <row r="226" spans="1:356" ht="122.25" customHeight="1" x14ac:dyDescent="0.25">
      <c r="A226" s="339"/>
      <c r="B226" s="234">
        <v>14</v>
      </c>
      <c r="C226" s="208" t="s">
        <v>1023</v>
      </c>
      <c r="D226" s="208" t="s">
        <v>1043</v>
      </c>
      <c r="E226" s="207" t="s">
        <v>1050</v>
      </c>
      <c r="F226" s="208" t="s">
        <v>1074</v>
      </c>
      <c r="G226" s="302"/>
      <c r="H226" s="234" t="s">
        <v>1</v>
      </c>
      <c r="I226" s="207" t="s">
        <v>181</v>
      </c>
      <c r="J226" s="156">
        <v>302253</v>
      </c>
      <c r="K226" s="274"/>
      <c r="L226" s="234" t="s">
        <v>1</v>
      </c>
      <c r="M226" s="174">
        <v>1</v>
      </c>
      <c r="N226" s="212"/>
      <c r="O226" s="212"/>
      <c r="P226" s="212"/>
      <c r="Q226" s="208" t="s">
        <v>0</v>
      </c>
      <c r="R226" s="208" t="s">
        <v>229</v>
      </c>
      <c r="S226" s="267"/>
      <c r="T226" s="263"/>
    </row>
    <row r="227" spans="1:356" ht="162" customHeight="1" x14ac:dyDescent="0.25">
      <c r="A227" s="339"/>
      <c r="B227" s="234">
        <v>15</v>
      </c>
      <c r="C227" s="236" t="s">
        <v>1024</v>
      </c>
      <c r="D227" s="236" t="s">
        <v>1044</v>
      </c>
      <c r="E227" s="236" t="s">
        <v>1053</v>
      </c>
      <c r="F227" s="236" t="s">
        <v>1075</v>
      </c>
      <c r="G227" s="234" t="s">
        <v>1</v>
      </c>
      <c r="H227" s="236"/>
      <c r="I227" s="207" t="s">
        <v>174</v>
      </c>
      <c r="J227" s="175">
        <v>664209</v>
      </c>
      <c r="K227" s="274"/>
      <c r="L227" s="234" t="s">
        <v>1</v>
      </c>
      <c r="M227" s="174">
        <v>1</v>
      </c>
      <c r="N227" s="212"/>
      <c r="O227" s="212"/>
      <c r="P227" s="212"/>
      <c r="Q227" s="212" t="s">
        <v>371</v>
      </c>
      <c r="R227" s="208" t="s">
        <v>337</v>
      </c>
      <c r="S227" s="267"/>
      <c r="T227" s="272"/>
    </row>
    <row r="228" spans="1:356" ht="74.25" x14ac:dyDescent="0.25">
      <c r="A228" s="339"/>
      <c r="B228" s="234">
        <v>16</v>
      </c>
      <c r="C228" s="236" t="s">
        <v>1025</v>
      </c>
      <c r="D228" s="236" t="s">
        <v>1045</v>
      </c>
      <c r="E228" s="236" t="s">
        <v>1054</v>
      </c>
      <c r="F228" s="236" t="s">
        <v>1076</v>
      </c>
      <c r="G228" s="234" t="s">
        <v>1</v>
      </c>
      <c r="H228" s="236"/>
      <c r="I228" s="207" t="s">
        <v>147</v>
      </c>
      <c r="J228" s="175">
        <v>253110</v>
      </c>
      <c r="K228" s="274"/>
      <c r="L228" s="234" t="s">
        <v>1</v>
      </c>
      <c r="M228" s="174">
        <v>1</v>
      </c>
      <c r="N228" s="212"/>
      <c r="O228" s="212"/>
      <c r="P228" s="212"/>
      <c r="Q228" s="212" t="s">
        <v>371</v>
      </c>
      <c r="R228" s="208" t="s">
        <v>337</v>
      </c>
      <c r="S228" s="267"/>
      <c r="T228" s="272"/>
    </row>
    <row r="229" spans="1:356" ht="118.5" customHeight="1" x14ac:dyDescent="0.25">
      <c r="A229" s="339"/>
      <c r="B229" s="234">
        <v>17</v>
      </c>
      <c r="C229" s="236" t="s">
        <v>1026</v>
      </c>
      <c r="D229" s="236" t="s">
        <v>1046</v>
      </c>
      <c r="E229" s="236" t="s">
        <v>1055</v>
      </c>
      <c r="F229" s="236" t="s">
        <v>1077</v>
      </c>
      <c r="G229" s="234" t="s">
        <v>1</v>
      </c>
      <c r="H229" s="236"/>
      <c r="I229" s="207" t="s">
        <v>195</v>
      </c>
      <c r="J229" s="175">
        <v>201571</v>
      </c>
      <c r="K229" s="274"/>
      <c r="L229" s="234" t="s">
        <v>1</v>
      </c>
      <c r="M229" s="174">
        <v>1</v>
      </c>
      <c r="N229" s="212"/>
      <c r="O229" s="212"/>
      <c r="P229" s="212"/>
      <c r="Q229" s="212" t="s">
        <v>371</v>
      </c>
      <c r="R229" s="208" t="s">
        <v>379</v>
      </c>
      <c r="S229" s="267"/>
      <c r="T229" s="272"/>
    </row>
    <row r="230" spans="1:356" ht="39.75" customHeight="1" x14ac:dyDescent="0.25">
      <c r="A230" s="335" t="s">
        <v>56</v>
      </c>
      <c r="B230" s="335"/>
      <c r="C230" s="335"/>
      <c r="D230" s="335"/>
      <c r="E230" s="335"/>
      <c r="F230" s="335"/>
      <c r="G230" s="335"/>
      <c r="H230" s="335"/>
      <c r="I230" s="335"/>
      <c r="J230" s="335"/>
      <c r="K230" s="335"/>
      <c r="L230" s="335"/>
      <c r="M230" s="335"/>
      <c r="N230" s="335"/>
      <c r="O230" s="335"/>
      <c r="P230" s="335"/>
      <c r="Q230" s="335"/>
      <c r="R230" s="335"/>
      <c r="S230" s="262"/>
      <c r="T230" s="272"/>
    </row>
    <row r="231" spans="1:356" s="25" customFormat="1" ht="84" customHeight="1" x14ac:dyDescent="0.25">
      <c r="A231" s="341"/>
      <c r="B231" s="288">
        <v>1</v>
      </c>
      <c r="C231" s="222" t="s">
        <v>1027</v>
      </c>
      <c r="D231" s="241" t="s">
        <v>1047</v>
      </c>
      <c r="E231" s="234" t="s">
        <v>1056</v>
      </c>
      <c r="F231" s="234" t="s">
        <v>1059</v>
      </c>
      <c r="G231" s="295" t="s">
        <v>6</v>
      </c>
      <c r="H231" s="296"/>
      <c r="I231" s="234" t="s">
        <v>79</v>
      </c>
      <c r="J231" s="161">
        <v>14933333</v>
      </c>
      <c r="K231" s="295" t="s">
        <v>6</v>
      </c>
      <c r="L231" s="274"/>
      <c r="M231" s="177">
        <v>0.08</v>
      </c>
      <c r="N231" s="207"/>
      <c r="O231" s="288"/>
      <c r="P231" s="288"/>
      <c r="Q231" s="207" t="s">
        <v>348</v>
      </c>
      <c r="R231" s="211" t="s">
        <v>380</v>
      </c>
      <c r="S231" s="267"/>
      <c r="T231" s="272"/>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c r="CV231" s="1"/>
      <c r="CW231" s="1"/>
      <c r="CX231" s="1"/>
      <c r="CY231" s="1"/>
      <c r="CZ231" s="1"/>
      <c r="DA231" s="1"/>
      <c r="DB231" s="1"/>
      <c r="DC231" s="1"/>
      <c r="DD231" s="1"/>
      <c r="DE231" s="1"/>
      <c r="DF231" s="1"/>
      <c r="DG231" s="1"/>
      <c r="DH231" s="1"/>
      <c r="DI231" s="1"/>
      <c r="DJ231" s="1"/>
      <c r="DK231" s="1"/>
      <c r="DL231" s="1"/>
      <c r="DM231" s="1"/>
      <c r="DN231" s="1"/>
      <c r="DO231" s="1"/>
      <c r="DP231" s="1"/>
      <c r="DQ231" s="1"/>
      <c r="DR231" s="1"/>
      <c r="DS231" s="1"/>
      <c r="DT231" s="1"/>
      <c r="DU231" s="1"/>
      <c r="DV231" s="1"/>
      <c r="DW231" s="1"/>
      <c r="DX231" s="1"/>
      <c r="DY231" s="1"/>
      <c r="DZ231" s="1"/>
      <c r="EA231" s="1"/>
      <c r="EB231" s="1"/>
      <c r="EC231" s="1"/>
      <c r="ED231" s="1"/>
      <c r="EE231" s="1"/>
      <c r="EF231" s="1"/>
      <c r="EG231" s="1"/>
      <c r="EH231" s="1"/>
      <c r="EI231" s="1"/>
      <c r="EJ231" s="1"/>
      <c r="EK231" s="1"/>
      <c r="EL231" s="1"/>
      <c r="EM231" s="1"/>
      <c r="EN231" s="1"/>
      <c r="EO231" s="1"/>
      <c r="EP231" s="1"/>
      <c r="EQ231" s="1"/>
      <c r="ER231" s="1"/>
      <c r="ES231" s="1"/>
      <c r="ET231" s="1"/>
      <c r="EU231" s="1"/>
      <c r="EV231" s="1"/>
      <c r="EW231" s="1"/>
      <c r="EX231" s="1"/>
      <c r="EY231" s="1"/>
      <c r="EZ231" s="1"/>
      <c r="FA231" s="1"/>
      <c r="FB231" s="1"/>
      <c r="FC231" s="1"/>
      <c r="FD231" s="1"/>
      <c r="FE231" s="1"/>
      <c r="FF231" s="1"/>
      <c r="FG231" s="1"/>
      <c r="FH231" s="1"/>
      <c r="FI231" s="1"/>
      <c r="FJ231" s="1"/>
      <c r="FK231" s="1"/>
      <c r="FL231" s="1"/>
      <c r="FM231" s="1"/>
      <c r="FN231" s="1"/>
      <c r="FO231" s="1"/>
      <c r="FP231" s="1"/>
      <c r="FQ231" s="1"/>
      <c r="FR231" s="1"/>
      <c r="FS231" s="1"/>
      <c r="FT231" s="1"/>
      <c r="FU231" s="1"/>
      <c r="FV231" s="1"/>
      <c r="FW231" s="1"/>
      <c r="FX231" s="1"/>
      <c r="FY231" s="1"/>
      <c r="FZ231" s="1"/>
      <c r="GA231" s="1"/>
      <c r="GB231" s="1"/>
      <c r="GC231" s="1"/>
      <c r="GD231" s="1"/>
      <c r="GE231" s="1"/>
      <c r="GF231" s="1"/>
      <c r="GG231" s="1"/>
      <c r="GH231" s="1"/>
      <c r="GI231" s="1"/>
      <c r="GJ231" s="1"/>
      <c r="GK231" s="1"/>
      <c r="GL231" s="1"/>
      <c r="GM231" s="1"/>
      <c r="GN231" s="1"/>
      <c r="GO231" s="1"/>
      <c r="GP231" s="1"/>
      <c r="GQ231" s="1"/>
      <c r="GR231" s="1"/>
      <c r="GS231" s="1"/>
      <c r="GT231" s="1"/>
      <c r="GU231" s="1"/>
      <c r="GV231" s="1"/>
      <c r="GW231" s="1"/>
      <c r="GX231" s="1"/>
      <c r="GY231" s="1"/>
      <c r="GZ231" s="1"/>
      <c r="HA231" s="1"/>
      <c r="HB231" s="1"/>
      <c r="HC231" s="1"/>
      <c r="HD231" s="1"/>
      <c r="HE231" s="1"/>
      <c r="HF231" s="1"/>
      <c r="HG231" s="1"/>
      <c r="HH231" s="1"/>
      <c r="HI231" s="1"/>
      <c r="HJ231" s="1"/>
      <c r="HK231" s="1"/>
      <c r="HL231" s="1"/>
      <c r="HM231" s="1"/>
      <c r="HN231" s="1"/>
      <c r="HO231" s="1"/>
      <c r="HP231" s="1"/>
      <c r="HQ231" s="1"/>
      <c r="HR231" s="1"/>
      <c r="HS231" s="1"/>
      <c r="HT231" s="1"/>
      <c r="HU231" s="1"/>
      <c r="HV231" s="1"/>
      <c r="HW231" s="1"/>
      <c r="HX231" s="1"/>
      <c r="HY231" s="1"/>
      <c r="HZ231" s="1"/>
      <c r="IA231" s="1"/>
      <c r="IB231" s="1"/>
      <c r="IC231" s="1"/>
      <c r="ID231" s="1"/>
      <c r="IE231" s="1"/>
      <c r="IF231" s="1"/>
      <c r="IG231" s="1"/>
      <c r="IH231" s="1"/>
      <c r="II231" s="1"/>
      <c r="IJ231" s="1"/>
      <c r="IK231" s="1"/>
      <c r="IL231" s="1"/>
      <c r="IM231" s="1"/>
      <c r="IN231" s="1"/>
      <c r="IO231" s="1"/>
      <c r="IP231" s="1"/>
      <c r="IQ231" s="1"/>
      <c r="IR231" s="1"/>
      <c r="IS231" s="1"/>
      <c r="IT231" s="1"/>
      <c r="IU231" s="1"/>
      <c r="IV231" s="1"/>
      <c r="IW231" s="1"/>
      <c r="IX231" s="1"/>
      <c r="IY231" s="1"/>
      <c r="IZ231" s="1"/>
      <c r="JA231" s="1"/>
      <c r="JB231" s="1"/>
      <c r="JC231" s="1"/>
      <c r="JD231" s="1"/>
      <c r="JE231" s="1"/>
      <c r="JF231" s="1"/>
      <c r="JG231" s="1"/>
      <c r="JH231" s="1"/>
      <c r="JI231" s="1"/>
      <c r="JJ231" s="1"/>
      <c r="JK231" s="1"/>
      <c r="JL231" s="1"/>
      <c r="JM231" s="1"/>
      <c r="JN231" s="1"/>
      <c r="JO231" s="1"/>
      <c r="JP231" s="1"/>
      <c r="JQ231" s="1"/>
      <c r="JR231" s="1"/>
      <c r="JS231" s="1"/>
      <c r="JT231" s="1"/>
      <c r="JU231" s="1"/>
      <c r="JV231" s="1"/>
      <c r="JW231" s="1"/>
      <c r="JX231" s="1"/>
      <c r="JY231" s="1"/>
      <c r="JZ231" s="1"/>
      <c r="KA231" s="1"/>
      <c r="KB231" s="1"/>
      <c r="KC231" s="1"/>
      <c r="KD231" s="1"/>
      <c r="KE231" s="1"/>
      <c r="KF231" s="1"/>
      <c r="KG231" s="1"/>
      <c r="KH231" s="1"/>
      <c r="KI231" s="1"/>
      <c r="KJ231" s="1"/>
      <c r="KK231" s="1"/>
      <c r="KL231" s="1"/>
      <c r="KM231" s="1"/>
      <c r="KN231" s="1"/>
      <c r="KO231" s="1"/>
      <c r="KP231" s="1"/>
      <c r="KQ231" s="1"/>
      <c r="KR231" s="1"/>
      <c r="KS231" s="1"/>
      <c r="KT231" s="1"/>
      <c r="KU231" s="1"/>
      <c r="KV231" s="1"/>
      <c r="KW231" s="1"/>
      <c r="KX231" s="1"/>
      <c r="KY231" s="1"/>
      <c r="KZ231" s="1"/>
      <c r="LA231" s="1"/>
      <c r="LB231" s="1"/>
      <c r="LC231" s="1"/>
      <c r="LD231" s="1"/>
      <c r="LE231" s="1"/>
      <c r="LF231" s="1"/>
      <c r="LG231" s="1"/>
      <c r="LH231" s="1"/>
      <c r="LI231" s="1"/>
      <c r="LJ231" s="1"/>
      <c r="LK231" s="1"/>
      <c r="LL231" s="1"/>
      <c r="LM231" s="1"/>
      <c r="LN231" s="1"/>
      <c r="LO231" s="1"/>
      <c r="LP231" s="1"/>
      <c r="LQ231" s="1"/>
      <c r="LR231" s="1"/>
      <c r="LS231" s="1"/>
      <c r="LT231" s="1"/>
      <c r="LU231" s="1"/>
      <c r="LV231" s="1"/>
      <c r="LW231" s="1"/>
      <c r="LX231" s="1"/>
      <c r="LY231" s="1"/>
      <c r="LZ231" s="1"/>
      <c r="MA231" s="1"/>
      <c r="MB231" s="1"/>
      <c r="MC231" s="1"/>
      <c r="MD231" s="1"/>
      <c r="ME231" s="1"/>
      <c r="MF231" s="1"/>
      <c r="MG231" s="1"/>
      <c r="MH231" s="1"/>
      <c r="MI231" s="1"/>
      <c r="MJ231" s="1"/>
      <c r="MK231" s="1"/>
      <c r="ML231" s="1"/>
      <c r="MM231" s="1"/>
      <c r="MN231" s="34"/>
      <c r="MO231" s="2"/>
      <c r="MP231" s="2"/>
      <c r="MQ231" s="2"/>
      <c r="MR231" s="2"/>
    </row>
    <row r="232" spans="1:356" s="25" customFormat="1" ht="60.75" customHeight="1" x14ac:dyDescent="0.25">
      <c r="A232" s="341"/>
      <c r="B232" s="285">
        <v>2</v>
      </c>
      <c r="C232" s="205" t="s">
        <v>1028</v>
      </c>
      <c r="D232" s="215" t="s">
        <v>1048</v>
      </c>
      <c r="E232" s="215" t="s">
        <v>1057</v>
      </c>
      <c r="F232" s="210" t="s">
        <v>1060</v>
      </c>
      <c r="G232" s="210" t="s">
        <v>1</v>
      </c>
      <c r="H232" s="210"/>
      <c r="I232" s="210" t="s">
        <v>79</v>
      </c>
      <c r="J232" s="154">
        <v>100080</v>
      </c>
      <c r="K232" s="210"/>
      <c r="L232" s="210" t="s">
        <v>1</v>
      </c>
      <c r="M232" s="178">
        <v>1</v>
      </c>
      <c r="N232" s="210"/>
      <c r="O232" s="210"/>
      <c r="P232" s="215" t="s">
        <v>381</v>
      </c>
      <c r="Q232" s="206"/>
      <c r="R232" s="215" t="s">
        <v>381</v>
      </c>
      <c r="S232" s="267"/>
      <c r="T232" s="272"/>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c r="CI232" s="1"/>
      <c r="CJ232" s="1"/>
      <c r="CK232" s="1"/>
      <c r="CL232" s="1"/>
      <c r="CM232" s="1"/>
      <c r="CN232" s="1"/>
      <c r="CO232" s="1"/>
      <c r="CP232" s="1"/>
      <c r="CQ232" s="1"/>
      <c r="CR232" s="1"/>
      <c r="CS232" s="1"/>
      <c r="CT232" s="1"/>
      <c r="CU232" s="1"/>
      <c r="CV232" s="1"/>
      <c r="CW232" s="1"/>
      <c r="CX232" s="1"/>
      <c r="CY232" s="1"/>
      <c r="CZ232" s="1"/>
      <c r="DA232" s="1"/>
      <c r="DB232" s="1"/>
      <c r="DC232" s="1"/>
      <c r="DD232" s="1"/>
      <c r="DE232" s="1"/>
      <c r="DF232" s="1"/>
      <c r="DG232" s="1"/>
      <c r="DH232" s="1"/>
      <c r="DI232" s="1"/>
      <c r="DJ232" s="1"/>
      <c r="DK232" s="1"/>
      <c r="DL232" s="1"/>
      <c r="DM232" s="1"/>
      <c r="DN232" s="1"/>
      <c r="DO232" s="1"/>
      <c r="DP232" s="1"/>
      <c r="DQ232" s="1"/>
      <c r="DR232" s="1"/>
      <c r="DS232" s="1"/>
      <c r="DT232" s="1"/>
      <c r="DU232" s="1"/>
      <c r="DV232" s="1"/>
      <c r="DW232" s="1"/>
      <c r="DX232" s="1"/>
      <c r="DY232" s="1"/>
      <c r="DZ232" s="1"/>
      <c r="EA232" s="1"/>
      <c r="EB232" s="1"/>
      <c r="EC232" s="1"/>
      <c r="ED232" s="1"/>
      <c r="EE232" s="1"/>
      <c r="EF232" s="1"/>
      <c r="EG232" s="1"/>
      <c r="EH232" s="1"/>
      <c r="EI232" s="1"/>
      <c r="EJ232" s="1"/>
      <c r="EK232" s="1"/>
      <c r="EL232" s="1"/>
      <c r="EM232" s="1"/>
      <c r="EN232" s="1"/>
      <c r="EO232" s="1"/>
      <c r="EP232" s="1"/>
      <c r="EQ232" s="1"/>
      <c r="ER232" s="1"/>
      <c r="ES232" s="1"/>
      <c r="ET232" s="1"/>
      <c r="EU232" s="1"/>
      <c r="EV232" s="1"/>
      <c r="EW232" s="1"/>
      <c r="EX232" s="1"/>
      <c r="EY232" s="1"/>
      <c r="EZ232" s="1"/>
      <c r="FA232" s="1"/>
      <c r="FB232" s="1"/>
      <c r="FC232" s="1"/>
      <c r="FD232" s="1"/>
      <c r="FE232" s="1"/>
      <c r="FF232" s="1"/>
      <c r="FG232" s="1"/>
      <c r="FH232" s="1"/>
      <c r="FI232" s="1"/>
      <c r="FJ232" s="1"/>
      <c r="FK232" s="1"/>
      <c r="FL232" s="1"/>
      <c r="FM232" s="1"/>
      <c r="FN232" s="1"/>
      <c r="FO232" s="1"/>
      <c r="FP232" s="1"/>
      <c r="FQ232" s="1"/>
      <c r="FR232" s="1"/>
      <c r="FS232" s="1"/>
      <c r="FT232" s="1"/>
      <c r="FU232" s="1"/>
      <c r="FV232" s="1"/>
      <c r="FW232" s="1"/>
      <c r="FX232" s="1"/>
      <c r="FY232" s="1"/>
      <c r="FZ232" s="1"/>
      <c r="GA232" s="1"/>
      <c r="GB232" s="1"/>
      <c r="GC232" s="1"/>
      <c r="GD232" s="1"/>
      <c r="GE232" s="1"/>
      <c r="GF232" s="1"/>
      <c r="GG232" s="1"/>
      <c r="GH232" s="1"/>
      <c r="GI232" s="1"/>
      <c r="GJ232" s="1"/>
      <c r="GK232" s="1"/>
      <c r="GL232" s="1"/>
      <c r="GM232" s="1"/>
      <c r="GN232" s="1"/>
      <c r="GO232" s="1"/>
      <c r="GP232" s="1"/>
      <c r="GQ232" s="1"/>
      <c r="GR232" s="1"/>
      <c r="GS232" s="1"/>
      <c r="GT232" s="1"/>
      <c r="GU232" s="1"/>
      <c r="GV232" s="1"/>
      <c r="GW232" s="1"/>
      <c r="GX232" s="1"/>
      <c r="GY232" s="1"/>
      <c r="GZ232" s="1"/>
      <c r="HA232" s="1"/>
      <c r="HB232" s="1"/>
      <c r="HC232" s="1"/>
      <c r="HD232" s="1"/>
      <c r="HE232" s="1"/>
      <c r="HF232" s="1"/>
      <c r="HG232" s="1"/>
      <c r="HH232" s="1"/>
      <c r="HI232" s="1"/>
      <c r="HJ232" s="1"/>
      <c r="HK232" s="1"/>
      <c r="HL232" s="1"/>
      <c r="HM232" s="1"/>
      <c r="HN232" s="1"/>
      <c r="HO232" s="1"/>
      <c r="HP232" s="1"/>
      <c r="HQ232" s="1"/>
      <c r="HR232" s="1"/>
      <c r="HS232" s="1"/>
      <c r="HT232" s="1"/>
      <c r="HU232" s="1"/>
      <c r="HV232" s="1"/>
      <c r="HW232" s="1"/>
      <c r="HX232" s="1"/>
      <c r="HY232" s="1"/>
      <c r="HZ232" s="1"/>
      <c r="IA232" s="1"/>
      <c r="IB232" s="1"/>
      <c r="IC232" s="1"/>
      <c r="ID232" s="1"/>
      <c r="IE232" s="1"/>
      <c r="IF232" s="1"/>
      <c r="IG232" s="1"/>
      <c r="IH232" s="1"/>
      <c r="II232" s="1"/>
      <c r="IJ232" s="1"/>
      <c r="IK232" s="1"/>
      <c r="IL232" s="1"/>
      <c r="IM232" s="1"/>
      <c r="IN232" s="1"/>
      <c r="IO232" s="1"/>
      <c r="IP232" s="1"/>
      <c r="IQ232" s="1"/>
      <c r="IR232" s="1"/>
      <c r="IS232" s="1"/>
      <c r="IT232" s="1"/>
      <c r="IU232" s="1"/>
      <c r="IV232" s="1"/>
      <c r="IW232" s="1"/>
      <c r="IX232" s="1"/>
      <c r="IY232" s="1"/>
      <c r="IZ232" s="1"/>
      <c r="JA232" s="1"/>
      <c r="JB232" s="1"/>
      <c r="JC232" s="1"/>
      <c r="JD232" s="1"/>
      <c r="JE232" s="1"/>
      <c r="JF232" s="1"/>
      <c r="JG232" s="1"/>
      <c r="JH232" s="1"/>
      <c r="JI232" s="1"/>
      <c r="JJ232" s="1"/>
      <c r="JK232" s="1"/>
      <c r="JL232" s="1"/>
      <c r="JM232" s="1"/>
      <c r="JN232" s="1"/>
      <c r="JO232" s="1"/>
      <c r="JP232" s="1"/>
      <c r="JQ232" s="1"/>
      <c r="JR232" s="1"/>
      <c r="JS232" s="1"/>
      <c r="JT232" s="1"/>
      <c r="JU232" s="1"/>
      <c r="JV232" s="1"/>
      <c r="JW232" s="1"/>
      <c r="JX232" s="1"/>
      <c r="JY232" s="1"/>
      <c r="JZ232" s="1"/>
      <c r="KA232" s="1"/>
      <c r="KB232" s="1"/>
      <c r="KC232" s="1"/>
      <c r="KD232" s="1"/>
      <c r="KE232" s="1"/>
      <c r="KF232" s="1"/>
      <c r="KG232" s="1"/>
      <c r="KH232" s="1"/>
      <c r="KI232" s="1"/>
      <c r="KJ232" s="1"/>
      <c r="KK232" s="1"/>
      <c r="KL232" s="1"/>
      <c r="KM232" s="1"/>
      <c r="KN232" s="1"/>
      <c r="KO232" s="1"/>
      <c r="KP232" s="1"/>
      <c r="KQ232" s="1"/>
      <c r="KR232" s="1"/>
      <c r="KS232" s="1"/>
      <c r="KT232" s="1"/>
      <c r="KU232" s="1"/>
      <c r="KV232" s="1"/>
      <c r="KW232" s="1"/>
      <c r="KX232" s="1"/>
      <c r="KY232" s="1"/>
      <c r="KZ232" s="1"/>
      <c r="LA232" s="1"/>
      <c r="LB232" s="1"/>
      <c r="LC232" s="1"/>
      <c r="LD232" s="1"/>
      <c r="LE232" s="1"/>
      <c r="LF232" s="1"/>
      <c r="LG232" s="1"/>
      <c r="LH232" s="1"/>
      <c r="LI232" s="1"/>
      <c r="LJ232" s="1"/>
      <c r="LK232" s="1"/>
      <c r="LL232" s="1"/>
      <c r="LM232" s="1"/>
      <c r="LN232" s="1"/>
      <c r="LO232" s="1"/>
      <c r="LP232" s="1"/>
      <c r="LQ232" s="1"/>
      <c r="LR232" s="1"/>
      <c r="LS232" s="1"/>
      <c r="LT232" s="1"/>
      <c r="LU232" s="1"/>
      <c r="LV232" s="1"/>
      <c r="LW232" s="1"/>
      <c r="LX232" s="1"/>
      <c r="LY232" s="1"/>
      <c r="LZ232" s="1"/>
      <c r="MA232" s="1"/>
      <c r="MB232" s="1"/>
      <c r="MC232" s="1"/>
      <c r="MD232" s="1"/>
      <c r="ME232" s="1"/>
      <c r="MF232" s="1"/>
      <c r="MG232" s="1"/>
      <c r="MH232" s="1"/>
      <c r="MI232" s="1"/>
      <c r="MJ232" s="1"/>
      <c r="MK232" s="1"/>
      <c r="ML232" s="1"/>
      <c r="MM232" s="1"/>
      <c r="MN232" s="34"/>
      <c r="MO232" s="2"/>
      <c r="MP232" s="2"/>
      <c r="MQ232" s="2"/>
      <c r="MR232" s="2"/>
    </row>
    <row r="233" spans="1:356" s="25" customFormat="1" ht="78" customHeight="1" x14ac:dyDescent="0.25">
      <c r="A233" s="341"/>
      <c r="B233" s="288">
        <v>3</v>
      </c>
      <c r="C233" s="220" t="s">
        <v>1029</v>
      </c>
      <c r="D233" s="220" t="s">
        <v>1049</v>
      </c>
      <c r="E233" s="211" t="s">
        <v>1058</v>
      </c>
      <c r="F233" s="220" t="s">
        <v>1061</v>
      </c>
      <c r="G233" s="211" t="s">
        <v>1</v>
      </c>
      <c r="H233" s="288"/>
      <c r="I233" s="211" t="s">
        <v>79</v>
      </c>
      <c r="J233" s="161">
        <v>137464</v>
      </c>
      <c r="K233" s="274"/>
      <c r="L233" s="295" t="s">
        <v>6</v>
      </c>
      <c r="M233" s="177">
        <v>1</v>
      </c>
      <c r="N233" s="207"/>
      <c r="O233" s="288"/>
      <c r="P233" s="220" t="s">
        <v>381</v>
      </c>
      <c r="Q233" s="207"/>
      <c r="R233" s="220" t="s">
        <v>381</v>
      </c>
      <c r="S233" s="267"/>
      <c r="T233" s="272"/>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c r="CH233" s="1"/>
      <c r="CI233" s="1"/>
      <c r="CJ233" s="1"/>
      <c r="CK233" s="1"/>
      <c r="CL233" s="1"/>
      <c r="CM233" s="1"/>
      <c r="CN233" s="1"/>
      <c r="CO233" s="1"/>
      <c r="CP233" s="1"/>
      <c r="CQ233" s="1"/>
      <c r="CR233" s="1"/>
      <c r="CS233" s="1"/>
      <c r="CT233" s="1"/>
      <c r="CU233" s="1"/>
      <c r="CV233" s="1"/>
      <c r="CW233" s="1"/>
      <c r="CX233" s="1"/>
      <c r="CY233" s="1"/>
      <c r="CZ233" s="1"/>
      <c r="DA233" s="1"/>
      <c r="DB233" s="1"/>
      <c r="DC233" s="1"/>
      <c r="DD233" s="1"/>
      <c r="DE233" s="1"/>
      <c r="DF233" s="1"/>
      <c r="DG233" s="1"/>
      <c r="DH233" s="1"/>
      <c r="DI233" s="1"/>
      <c r="DJ233" s="1"/>
      <c r="DK233" s="1"/>
      <c r="DL233" s="1"/>
      <c r="DM233" s="1"/>
      <c r="DN233" s="1"/>
      <c r="DO233" s="1"/>
      <c r="DP233" s="1"/>
      <c r="DQ233" s="1"/>
      <c r="DR233" s="1"/>
      <c r="DS233" s="1"/>
      <c r="DT233" s="1"/>
      <c r="DU233" s="1"/>
      <c r="DV233" s="1"/>
      <c r="DW233" s="1"/>
      <c r="DX233" s="1"/>
      <c r="DY233" s="1"/>
      <c r="DZ233" s="1"/>
      <c r="EA233" s="1"/>
      <c r="EB233" s="1"/>
      <c r="EC233" s="1"/>
      <c r="ED233" s="1"/>
      <c r="EE233" s="1"/>
      <c r="EF233" s="1"/>
      <c r="EG233" s="1"/>
      <c r="EH233" s="1"/>
      <c r="EI233" s="1"/>
      <c r="EJ233" s="1"/>
      <c r="EK233" s="1"/>
      <c r="EL233" s="1"/>
      <c r="EM233" s="1"/>
      <c r="EN233" s="1"/>
      <c r="EO233" s="1"/>
      <c r="EP233" s="1"/>
      <c r="EQ233" s="1"/>
      <c r="ER233" s="1"/>
      <c r="ES233" s="1"/>
      <c r="ET233" s="1"/>
      <c r="EU233" s="1"/>
      <c r="EV233" s="1"/>
      <c r="EW233" s="1"/>
      <c r="EX233" s="1"/>
      <c r="EY233" s="1"/>
      <c r="EZ233" s="1"/>
      <c r="FA233" s="1"/>
      <c r="FB233" s="1"/>
      <c r="FC233" s="1"/>
      <c r="FD233" s="1"/>
      <c r="FE233" s="1"/>
      <c r="FF233" s="1"/>
      <c r="FG233" s="1"/>
      <c r="FH233" s="1"/>
      <c r="FI233" s="1"/>
      <c r="FJ233" s="1"/>
      <c r="FK233" s="1"/>
      <c r="FL233" s="1"/>
      <c r="FM233" s="1"/>
      <c r="FN233" s="1"/>
      <c r="FO233" s="1"/>
      <c r="FP233" s="1"/>
      <c r="FQ233" s="1"/>
      <c r="FR233" s="1"/>
      <c r="FS233" s="1"/>
      <c r="FT233" s="1"/>
      <c r="FU233" s="1"/>
      <c r="FV233" s="1"/>
      <c r="FW233" s="1"/>
      <c r="FX233" s="1"/>
      <c r="FY233" s="1"/>
      <c r="FZ233" s="1"/>
      <c r="GA233" s="1"/>
      <c r="GB233" s="1"/>
      <c r="GC233" s="1"/>
      <c r="GD233" s="1"/>
      <c r="GE233" s="1"/>
      <c r="GF233" s="1"/>
      <c r="GG233" s="1"/>
      <c r="GH233" s="1"/>
      <c r="GI233" s="1"/>
      <c r="GJ233" s="1"/>
      <c r="GK233" s="1"/>
      <c r="GL233" s="1"/>
      <c r="GM233" s="1"/>
      <c r="GN233" s="1"/>
      <c r="GO233" s="1"/>
      <c r="GP233" s="1"/>
      <c r="GQ233" s="1"/>
      <c r="GR233" s="1"/>
      <c r="GS233" s="1"/>
      <c r="GT233" s="1"/>
      <c r="GU233" s="1"/>
      <c r="GV233" s="1"/>
      <c r="GW233" s="1"/>
      <c r="GX233" s="1"/>
      <c r="GY233" s="1"/>
      <c r="GZ233" s="1"/>
      <c r="HA233" s="1"/>
      <c r="HB233" s="1"/>
      <c r="HC233" s="1"/>
      <c r="HD233" s="1"/>
      <c r="HE233" s="1"/>
      <c r="HF233" s="1"/>
      <c r="HG233" s="1"/>
      <c r="HH233" s="1"/>
      <c r="HI233" s="1"/>
      <c r="HJ233" s="1"/>
      <c r="HK233" s="1"/>
      <c r="HL233" s="1"/>
      <c r="HM233" s="1"/>
      <c r="HN233" s="1"/>
      <c r="HO233" s="1"/>
      <c r="HP233" s="1"/>
      <c r="HQ233" s="1"/>
      <c r="HR233" s="1"/>
      <c r="HS233" s="1"/>
      <c r="HT233" s="1"/>
      <c r="HU233" s="1"/>
      <c r="HV233" s="1"/>
      <c r="HW233" s="1"/>
      <c r="HX233" s="1"/>
      <c r="HY233" s="1"/>
      <c r="HZ233" s="1"/>
      <c r="IA233" s="1"/>
      <c r="IB233" s="1"/>
      <c r="IC233" s="1"/>
      <c r="ID233" s="1"/>
      <c r="IE233" s="1"/>
      <c r="IF233" s="1"/>
      <c r="IG233" s="1"/>
      <c r="IH233" s="1"/>
      <c r="II233" s="1"/>
      <c r="IJ233" s="1"/>
      <c r="IK233" s="1"/>
      <c r="IL233" s="1"/>
      <c r="IM233" s="1"/>
      <c r="IN233" s="1"/>
      <c r="IO233" s="1"/>
      <c r="IP233" s="1"/>
      <c r="IQ233" s="1"/>
      <c r="IR233" s="1"/>
      <c r="IS233" s="1"/>
      <c r="IT233" s="1"/>
      <c r="IU233" s="1"/>
      <c r="IV233" s="1"/>
      <c r="IW233" s="1"/>
      <c r="IX233" s="1"/>
      <c r="IY233" s="1"/>
      <c r="IZ233" s="1"/>
      <c r="JA233" s="1"/>
      <c r="JB233" s="1"/>
      <c r="JC233" s="1"/>
      <c r="JD233" s="1"/>
      <c r="JE233" s="1"/>
      <c r="JF233" s="1"/>
      <c r="JG233" s="1"/>
      <c r="JH233" s="1"/>
      <c r="JI233" s="1"/>
      <c r="JJ233" s="1"/>
      <c r="JK233" s="1"/>
      <c r="JL233" s="1"/>
      <c r="JM233" s="1"/>
      <c r="JN233" s="1"/>
      <c r="JO233" s="1"/>
      <c r="JP233" s="1"/>
      <c r="JQ233" s="1"/>
      <c r="JR233" s="1"/>
      <c r="JS233" s="1"/>
      <c r="JT233" s="1"/>
      <c r="JU233" s="1"/>
      <c r="JV233" s="1"/>
      <c r="JW233" s="1"/>
      <c r="JX233" s="1"/>
      <c r="JY233" s="1"/>
      <c r="JZ233" s="1"/>
      <c r="KA233" s="1"/>
      <c r="KB233" s="1"/>
      <c r="KC233" s="1"/>
      <c r="KD233" s="1"/>
      <c r="KE233" s="1"/>
      <c r="KF233" s="1"/>
      <c r="KG233" s="1"/>
      <c r="KH233" s="1"/>
      <c r="KI233" s="1"/>
      <c r="KJ233" s="1"/>
      <c r="KK233" s="1"/>
      <c r="KL233" s="1"/>
      <c r="KM233" s="1"/>
      <c r="KN233" s="1"/>
      <c r="KO233" s="1"/>
      <c r="KP233" s="1"/>
      <c r="KQ233" s="1"/>
      <c r="KR233" s="1"/>
      <c r="KS233" s="1"/>
      <c r="KT233" s="1"/>
      <c r="KU233" s="1"/>
      <c r="KV233" s="1"/>
      <c r="KW233" s="1"/>
      <c r="KX233" s="1"/>
      <c r="KY233" s="1"/>
      <c r="KZ233" s="1"/>
      <c r="LA233" s="1"/>
      <c r="LB233" s="1"/>
      <c r="LC233" s="1"/>
      <c r="LD233" s="1"/>
      <c r="LE233" s="1"/>
      <c r="LF233" s="1"/>
      <c r="LG233" s="1"/>
      <c r="LH233" s="1"/>
      <c r="LI233" s="1"/>
      <c r="LJ233" s="1"/>
      <c r="LK233" s="1"/>
      <c r="LL233" s="1"/>
      <c r="LM233" s="1"/>
      <c r="LN233" s="1"/>
      <c r="LO233" s="1"/>
      <c r="LP233" s="1"/>
      <c r="LQ233" s="1"/>
      <c r="LR233" s="1"/>
      <c r="LS233" s="1"/>
      <c r="LT233" s="1"/>
      <c r="LU233" s="1"/>
      <c r="LV233" s="1"/>
      <c r="LW233" s="1"/>
      <c r="LX233" s="1"/>
      <c r="LY233" s="1"/>
      <c r="LZ233" s="1"/>
      <c r="MA233" s="1"/>
      <c r="MB233" s="1"/>
      <c r="MC233" s="1"/>
      <c r="MD233" s="1"/>
      <c r="ME233" s="1"/>
      <c r="MF233" s="1"/>
      <c r="MG233" s="1"/>
      <c r="MH233" s="1"/>
      <c r="MI233" s="1"/>
      <c r="MJ233" s="1"/>
      <c r="MK233" s="1"/>
      <c r="ML233" s="1"/>
      <c r="MM233" s="1"/>
      <c r="MN233" s="34"/>
      <c r="MO233" s="2"/>
      <c r="MP233" s="2"/>
      <c r="MQ233" s="2"/>
      <c r="MR233" s="2"/>
    </row>
    <row r="234" spans="1:356" ht="36" customHeight="1" x14ac:dyDescent="0.25">
      <c r="A234" s="335" t="s">
        <v>57</v>
      </c>
      <c r="B234" s="335"/>
      <c r="C234" s="335"/>
      <c r="D234" s="335"/>
      <c r="E234" s="335"/>
      <c r="F234" s="335"/>
      <c r="G234" s="335"/>
      <c r="H234" s="335"/>
      <c r="I234" s="335"/>
      <c r="J234" s="335"/>
      <c r="K234" s="335"/>
      <c r="L234" s="335"/>
      <c r="M234" s="335"/>
      <c r="N234" s="335"/>
      <c r="O234" s="335"/>
      <c r="P234" s="335"/>
      <c r="Q234" s="335"/>
      <c r="R234" s="335"/>
      <c r="S234" s="262"/>
      <c r="T234" s="272"/>
    </row>
    <row r="235" spans="1:356" ht="45.75" customHeight="1" x14ac:dyDescent="0.25">
      <c r="A235" s="339"/>
      <c r="B235" s="288">
        <v>1</v>
      </c>
      <c r="C235" s="159" t="s">
        <v>1078</v>
      </c>
      <c r="D235" s="211" t="s">
        <v>1169</v>
      </c>
      <c r="E235" s="211" t="s">
        <v>1250</v>
      </c>
      <c r="F235" s="211" t="s">
        <v>1257</v>
      </c>
      <c r="G235" s="211"/>
      <c r="H235" s="211" t="s">
        <v>1</v>
      </c>
      <c r="I235" s="211" t="s">
        <v>166</v>
      </c>
      <c r="J235" s="161">
        <v>60000</v>
      </c>
      <c r="K235" s="211" t="s">
        <v>1</v>
      </c>
      <c r="L235" s="211"/>
      <c r="M235" s="179">
        <v>0.2</v>
      </c>
      <c r="N235" s="211"/>
      <c r="O235" s="207"/>
      <c r="P235" s="211"/>
      <c r="Q235" s="211" t="s">
        <v>1</v>
      </c>
      <c r="R235" s="220" t="s">
        <v>385</v>
      </c>
      <c r="S235" s="262"/>
      <c r="T235" s="262"/>
    </row>
    <row r="236" spans="1:356" ht="74.25" x14ac:dyDescent="0.25">
      <c r="A236" s="339"/>
      <c r="B236" s="288">
        <v>2</v>
      </c>
      <c r="C236" s="159" t="s">
        <v>1079</v>
      </c>
      <c r="D236" s="211" t="s">
        <v>1170</v>
      </c>
      <c r="E236" s="211" t="s">
        <v>1251</v>
      </c>
      <c r="F236" s="211" t="s">
        <v>1258</v>
      </c>
      <c r="G236" s="211"/>
      <c r="H236" s="211" t="s">
        <v>1</v>
      </c>
      <c r="I236" s="211" t="s">
        <v>166</v>
      </c>
      <c r="J236" s="161">
        <v>34000</v>
      </c>
      <c r="K236" s="211" t="s">
        <v>1</v>
      </c>
      <c r="L236" s="211"/>
      <c r="M236" s="179">
        <v>0.1</v>
      </c>
      <c r="N236" s="211"/>
      <c r="O236" s="207"/>
      <c r="P236" s="220" t="s">
        <v>387</v>
      </c>
      <c r="Q236" s="222"/>
      <c r="R236" s="220" t="s">
        <v>384</v>
      </c>
      <c r="S236" s="262"/>
      <c r="T236" s="272"/>
    </row>
    <row r="237" spans="1:356" ht="55.5" customHeight="1" x14ac:dyDescent="0.25">
      <c r="A237" s="339"/>
      <c r="B237" s="288">
        <v>3</v>
      </c>
      <c r="C237" s="221" t="s">
        <v>1080</v>
      </c>
      <c r="D237" s="211" t="s">
        <v>1171</v>
      </c>
      <c r="E237" s="211" t="s">
        <v>1252</v>
      </c>
      <c r="F237" s="211" t="s">
        <v>1259</v>
      </c>
      <c r="G237" s="211" t="s">
        <v>1</v>
      </c>
      <c r="H237" s="288"/>
      <c r="I237" s="211" t="s">
        <v>166</v>
      </c>
      <c r="J237" s="161">
        <v>416000</v>
      </c>
      <c r="K237" s="211" t="s">
        <v>1</v>
      </c>
      <c r="L237" s="211"/>
      <c r="M237" s="179">
        <v>0.4</v>
      </c>
      <c r="N237" s="211"/>
      <c r="O237" s="211"/>
      <c r="P237" s="211"/>
      <c r="Q237" s="211" t="s">
        <v>386</v>
      </c>
      <c r="R237" s="220" t="s">
        <v>383</v>
      </c>
      <c r="S237" s="303"/>
      <c r="T237" s="272"/>
    </row>
    <row r="238" spans="1:356" ht="60.75" customHeight="1" x14ac:dyDescent="0.25">
      <c r="A238" s="339"/>
      <c r="B238" s="288">
        <v>4</v>
      </c>
      <c r="C238" s="159" t="s">
        <v>1081</v>
      </c>
      <c r="D238" s="211" t="s">
        <v>1172</v>
      </c>
      <c r="E238" s="211" t="s">
        <v>1253</v>
      </c>
      <c r="F238" s="211" t="s">
        <v>1260</v>
      </c>
      <c r="G238" s="211" t="s">
        <v>1</v>
      </c>
      <c r="H238" s="288"/>
      <c r="I238" s="211" t="s">
        <v>166</v>
      </c>
      <c r="J238" s="161">
        <v>917000</v>
      </c>
      <c r="K238" s="274" t="s">
        <v>1</v>
      </c>
      <c r="L238" s="211"/>
      <c r="M238" s="179">
        <v>0.55000000000000004</v>
      </c>
      <c r="N238" s="211"/>
      <c r="O238" s="211"/>
      <c r="P238" s="211"/>
      <c r="Q238" s="211" t="s">
        <v>1</v>
      </c>
      <c r="R238" s="220" t="s">
        <v>382</v>
      </c>
      <c r="S238" s="303"/>
      <c r="T238" s="272"/>
    </row>
    <row r="239" spans="1:356" ht="57" customHeight="1" x14ac:dyDescent="0.25">
      <c r="A239" s="339"/>
      <c r="B239" s="288">
        <v>5</v>
      </c>
      <c r="C239" s="159" t="s">
        <v>1082</v>
      </c>
      <c r="D239" s="211" t="s">
        <v>1173</v>
      </c>
      <c r="E239" s="211" t="s">
        <v>1254</v>
      </c>
      <c r="F239" s="211" t="s">
        <v>1261</v>
      </c>
      <c r="G239" s="211"/>
      <c r="H239" s="288" t="s">
        <v>1</v>
      </c>
      <c r="I239" s="211" t="s">
        <v>166</v>
      </c>
      <c r="J239" s="161">
        <v>566000</v>
      </c>
      <c r="K239" s="211" t="s">
        <v>24</v>
      </c>
      <c r="L239" s="211"/>
      <c r="M239" s="179">
        <v>0.5</v>
      </c>
      <c r="N239" s="280"/>
      <c r="O239" s="211"/>
      <c r="P239" s="211"/>
      <c r="Q239" s="211" t="s">
        <v>374</v>
      </c>
      <c r="R239" s="211" t="s">
        <v>292</v>
      </c>
      <c r="S239" s="262"/>
      <c r="T239" s="272"/>
    </row>
    <row r="240" spans="1:356" ht="111" x14ac:dyDescent="0.25">
      <c r="A240" s="339"/>
      <c r="B240" s="288">
        <v>6</v>
      </c>
      <c r="C240" s="221" t="s">
        <v>1083</v>
      </c>
      <c r="D240" s="220" t="s">
        <v>1175</v>
      </c>
      <c r="E240" s="211" t="s">
        <v>1255</v>
      </c>
      <c r="F240" s="211" t="s">
        <v>1262</v>
      </c>
      <c r="G240" s="211" t="s">
        <v>1</v>
      </c>
      <c r="H240" s="288"/>
      <c r="I240" s="211" t="s">
        <v>196</v>
      </c>
      <c r="J240" s="161">
        <v>256000</v>
      </c>
      <c r="K240" s="211" t="s">
        <v>1</v>
      </c>
      <c r="L240" s="211"/>
      <c r="M240" s="179">
        <v>0.83</v>
      </c>
      <c r="N240" s="280"/>
      <c r="O240" s="211"/>
      <c r="P240" s="211"/>
      <c r="Q240" s="220" t="s">
        <v>391</v>
      </c>
      <c r="R240" s="220" t="s">
        <v>388</v>
      </c>
      <c r="S240" s="262"/>
      <c r="T240" s="272"/>
    </row>
    <row r="241" spans="1:356" ht="90" customHeight="1" x14ac:dyDescent="0.25">
      <c r="A241" s="339"/>
      <c r="B241" s="288">
        <v>7</v>
      </c>
      <c r="C241" s="159" t="s">
        <v>1084</v>
      </c>
      <c r="D241" s="220" t="s">
        <v>1176</v>
      </c>
      <c r="E241" s="211" t="s">
        <v>1256</v>
      </c>
      <c r="F241" s="211" t="s">
        <v>1263</v>
      </c>
      <c r="G241" s="211" t="s">
        <v>1</v>
      </c>
      <c r="H241" s="288"/>
      <c r="I241" s="211" t="s">
        <v>166</v>
      </c>
      <c r="J241" s="161">
        <v>800000</v>
      </c>
      <c r="K241" s="282" t="s">
        <v>1</v>
      </c>
      <c r="L241" s="211"/>
      <c r="M241" s="179">
        <v>0.65</v>
      </c>
      <c r="N241" s="211"/>
      <c r="O241" s="207"/>
      <c r="P241" s="211"/>
      <c r="Q241" s="220" t="s">
        <v>392</v>
      </c>
      <c r="R241" s="211" t="s">
        <v>389</v>
      </c>
      <c r="S241" s="262"/>
      <c r="T241" s="272"/>
    </row>
    <row r="242" spans="1:356" ht="129.75" x14ac:dyDescent="0.25">
      <c r="A242" s="339"/>
      <c r="B242" s="288">
        <v>8</v>
      </c>
      <c r="C242" s="159" t="s">
        <v>1085</v>
      </c>
      <c r="D242" s="220" t="s">
        <v>1174</v>
      </c>
      <c r="E242" s="211" t="s">
        <v>1264</v>
      </c>
      <c r="F242" s="220" t="s">
        <v>1271</v>
      </c>
      <c r="G242" s="211"/>
      <c r="H242" s="220" t="s">
        <v>1</v>
      </c>
      <c r="I242" s="211" t="s">
        <v>166</v>
      </c>
      <c r="J242" s="161">
        <v>440000</v>
      </c>
      <c r="K242" s="211" t="s">
        <v>1</v>
      </c>
      <c r="L242" s="211"/>
      <c r="M242" s="179">
        <v>0.75</v>
      </c>
      <c r="N242" s="211"/>
      <c r="O242" s="207"/>
      <c r="P242" s="211"/>
      <c r="Q242" s="211" t="s">
        <v>1</v>
      </c>
      <c r="R242" s="220" t="s">
        <v>399</v>
      </c>
      <c r="S242" s="262"/>
      <c r="T242" s="272"/>
    </row>
    <row r="243" spans="1:356" ht="159" customHeight="1" x14ac:dyDescent="0.25">
      <c r="A243" s="339"/>
      <c r="B243" s="288">
        <v>9</v>
      </c>
      <c r="C243" s="159" t="s">
        <v>1086</v>
      </c>
      <c r="D243" s="211" t="s">
        <v>1178</v>
      </c>
      <c r="E243" s="211" t="s">
        <v>1265</v>
      </c>
      <c r="F243" s="211" t="s">
        <v>1272</v>
      </c>
      <c r="G243" s="211"/>
      <c r="H243" s="211" t="s">
        <v>1</v>
      </c>
      <c r="I243" s="211" t="s">
        <v>166</v>
      </c>
      <c r="J243" s="161">
        <v>870000</v>
      </c>
      <c r="K243" s="211" t="s">
        <v>1</v>
      </c>
      <c r="L243" s="280"/>
      <c r="M243" s="179">
        <v>0.53</v>
      </c>
      <c r="N243" s="207" t="s">
        <v>393</v>
      </c>
      <c r="O243" s="207" t="s">
        <v>394</v>
      </c>
      <c r="P243" s="207"/>
      <c r="Q243" s="220"/>
      <c r="R243" s="211" t="s">
        <v>401</v>
      </c>
      <c r="S243" s="262"/>
      <c r="T243" s="272"/>
    </row>
    <row r="244" spans="1:356" s="142" customFormat="1" ht="54" customHeight="1" x14ac:dyDescent="0.25">
      <c r="A244" s="339"/>
      <c r="B244" s="288">
        <v>10</v>
      </c>
      <c r="C244" s="159" t="s">
        <v>1087</v>
      </c>
      <c r="D244" s="220" t="s">
        <v>1177</v>
      </c>
      <c r="E244" s="220" t="s">
        <v>1266</v>
      </c>
      <c r="F244" s="220" t="s">
        <v>1273</v>
      </c>
      <c r="G244" s="211"/>
      <c r="H244" s="211" t="s">
        <v>1</v>
      </c>
      <c r="I244" s="211" t="s">
        <v>166</v>
      </c>
      <c r="J244" s="161">
        <v>400000</v>
      </c>
      <c r="K244" s="234" t="s">
        <v>25</v>
      </c>
      <c r="L244" s="211"/>
      <c r="M244" s="179">
        <v>0.36</v>
      </c>
      <c r="N244" s="211"/>
      <c r="O244" s="234"/>
      <c r="P244" s="207"/>
      <c r="Q244" s="211" t="s">
        <v>1</v>
      </c>
      <c r="R244" s="211" t="s">
        <v>446</v>
      </c>
      <c r="S244" s="267"/>
      <c r="T244" s="268"/>
      <c r="U244" s="140"/>
      <c r="V244" s="140"/>
      <c r="W244" s="140"/>
      <c r="X244" s="140"/>
      <c r="Y244" s="140"/>
      <c r="Z244" s="140"/>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c r="CN244" s="140"/>
      <c r="CO244" s="140"/>
      <c r="CP244" s="140"/>
      <c r="CQ244" s="140"/>
      <c r="CR244" s="140"/>
      <c r="CS244" s="140"/>
      <c r="CT244" s="140"/>
      <c r="CU244" s="140"/>
      <c r="CV244" s="140"/>
      <c r="CW244" s="140"/>
      <c r="CX244" s="140"/>
      <c r="CY244" s="140"/>
      <c r="CZ244" s="140"/>
      <c r="DA244" s="140"/>
      <c r="DB244" s="140"/>
      <c r="DC244" s="140"/>
      <c r="DD244" s="140"/>
      <c r="DE244" s="140"/>
      <c r="DF244" s="140"/>
      <c r="DG244" s="140"/>
      <c r="DH244" s="140"/>
      <c r="DI244" s="140"/>
      <c r="DJ244" s="140"/>
      <c r="DK244" s="140"/>
      <c r="DL244" s="140"/>
      <c r="DM244" s="140"/>
      <c r="DN244" s="140"/>
      <c r="DO244" s="140"/>
      <c r="DP244" s="140"/>
      <c r="DQ244" s="140"/>
      <c r="DR244" s="140"/>
      <c r="DS244" s="140"/>
      <c r="DT244" s="140"/>
      <c r="DU244" s="140"/>
      <c r="DV244" s="140"/>
      <c r="DW244" s="140"/>
      <c r="DX244" s="140"/>
      <c r="DY244" s="140"/>
      <c r="DZ244" s="140"/>
      <c r="EA244" s="140"/>
      <c r="EB244" s="140"/>
      <c r="EC244" s="140"/>
      <c r="ED244" s="140"/>
      <c r="EE244" s="140"/>
      <c r="EF244" s="140"/>
      <c r="EG244" s="140"/>
      <c r="EH244" s="140"/>
      <c r="EI244" s="140"/>
      <c r="EJ244" s="140"/>
      <c r="EK244" s="140"/>
      <c r="EL244" s="140"/>
      <c r="EM244" s="140"/>
      <c r="EN244" s="140"/>
      <c r="EO244" s="140"/>
      <c r="EP244" s="140"/>
      <c r="EQ244" s="140"/>
      <c r="ER244" s="140"/>
      <c r="ES244" s="140"/>
      <c r="ET244" s="140"/>
      <c r="EU244" s="140"/>
      <c r="EV244" s="140"/>
      <c r="EW244" s="140"/>
      <c r="EX244" s="140"/>
      <c r="EY244" s="140"/>
      <c r="EZ244" s="140"/>
      <c r="FA244" s="140"/>
      <c r="FB244" s="140"/>
      <c r="FC244" s="140"/>
      <c r="FD244" s="140"/>
      <c r="FE244" s="140"/>
      <c r="FF244" s="140"/>
      <c r="FG244" s="140"/>
      <c r="FH244" s="140"/>
      <c r="FI244" s="140"/>
      <c r="FJ244" s="140"/>
      <c r="FK244" s="140"/>
      <c r="FL244" s="140"/>
      <c r="FM244" s="140"/>
      <c r="FN244" s="140"/>
      <c r="FO244" s="140"/>
      <c r="FP244" s="140"/>
      <c r="FQ244" s="140"/>
      <c r="FR244" s="140"/>
      <c r="FS244" s="140"/>
      <c r="FT244" s="140"/>
      <c r="FU244" s="140"/>
      <c r="FV244" s="140"/>
      <c r="FW244" s="140"/>
      <c r="FX244" s="140"/>
      <c r="FY244" s="140"/>
      <c r="FZ244" s="140"/>
      <c r="GA244" s="140"/>
      <c r="GB244" s="140"/>
      <c r="GC244" s="140"/>
      <c r="GD244" s="140"/>
      <c r="GE244" s="140"/>
      <c r="GF244" s="140"/>
      <c r="GG244" s="140"/>
      <c r="GH244" s="140"/>
      <c r="GI244" s="140"/>
      <c r="GJ244" s="140"/>
      <c r="GK244" s="140"/>
      <c r="GL244" s="140"/>
      <c r="GM244" s="140"/>
      <c r="GN244" s="140"/>
      <c r="GO244" s="140"/>
      <c r="GP244" s="140"/>
      <c r="GQ244" s="140"/>
      <c r="GR244" s="140"/>
      <c r="GS244" s="140"/>
      <c r="GT244" s="140"/>
      <c r="GU244" s="140"/>
      <c r="GV244" s="140"/>
      <c r="GW244" s="140"/>
      <c r="GX244" s="140"/>
      <c r="GY244" s="140"/>
      <c r="GZ244" s="140"/>
      <c r="HA244" s="140"/>
      <c r="HB244" s="140"/>
      <c r="HC244" s="140"/>
      <c r="HD244" s="140"/>
      <c r="HE244" s="140"/>
      <c r="HF244" s="140"/>
      <c r="HG244" s="140"/>
      <c r="HH244" s="140"/>
      <c r="HI244" s="140"/>
      <c r="HJ244" s="140"/>
      <c r="HK244" s="140"/>
      <c r="HL244" s="140"/>
      <c r="HM244" s="140"/>
      <c r="HN244" s="140"/>
      <c r="HO244" s="140"/>
      <c r="HP244" s="140"/>
      <c r="HQ244" s="140"/>
      <c r="HR244" s="140"/>
      <c r="HS244" s="140"/>
      <c r="HT244" s="140"/>
      <c r="HU244" s="140"/>
      <c r="HV244" s="140"/>
      <c r="HW244" s="140"/>
      <c r="HX244" s="140"/>
      <c r="HY244" s="140"/>
      <c r="HZ244" s="140"/>
      <c r="IA244" s="140"/>
      <c r="IB244" s="140"/>
      <c r="IC244" s="140"/>
      <c r="ID244" s="140"/>
      <c r="IE244" s="140"/>
      <c r="IF244" s="140"/>
      <c r="IG244" s="140"/>
      <c r="IH244" s="140"/>
      <c r="II244" s="140"/>
      <c r="IJ244" s="140"/>
      <c r="IK244" s="140"/>
      <c r="IL244" s="140"/>
      <c r="IM244" s="140"/>
      <c r="IN244" s="140"/>
      <c r="IO244" s="140"/>
      <c r="IP244" s="140"/>
      <c r="IQ244" s="140"/>
      <c r="IR244" s="140"/>
      <c r="IS244" s="140"/>
      <c r="IT244" s="140"/>
      <c r="IU244" s="140"/>
      <c r="IV244" s="140"/>
      <c r="IW244" s="140"/>
      <c r="IX244" s="140"/>
      <c r="IY244" s="140"/>
      <c r="IZ244" s="140"/>
      <c r="JA244" s="140"/>
      <c r="JB244" s="140"/>
      <c r="JC244" s="140"/>
      <c r="JD244" s="140"/>
      <c r="JE244" s="140"/>
      <c r="JF244" s="140"/>
      <c r="JG244" s="140"/>
      <c r="JH244" s="140"/>
      <c r="JI244" s="140"/>
      <c r="JJ244" s="140"/>
      <c r="JK244" s="140"/>
      <c r="JL244" s="140"/>
      <c r="JM244" s="140"/>
      <c r="JN244" s="140"/>
      <c r="JO244" s="140"/>
      <c r="JP244" s="140"/>
      <c r="JQ244" s="140"/>
      <c r="JR244" s="140"/>
      <c r="JS244" s="140"/>
      <c r="JT244" s="140"/>
      <c r="JU244" s="140"/>
      <c r="JV244" s="140"/>
      <c r="JW244" s="140"/>
      <c r="JX244" s="140"/>
      <c r="JY244" s="140"/>
      <c r="JZ244" s="140"/>
      <c r="KA244" s="140"/>
      <c r="KB244" s="140"/>
      <c r="KC244" s="140"/>
      <c r="KD244" s="140"/>
      <c r="KE244" s="140"/>
      <c r="KF244" s="140"/>
      <c r="KG244" s="140"/>
      <c r="KH244" s="140"/>
      <c r="KI244" s="140"/>
      <c r="KJ244" s="140"/>
      <c r="KK244" s="140"/>
      <c r="KL244" s="140"/>
      <c r="KM244" s="140"/>
      <c r="KN244" s="140"/>
      <c r="KO244" s="140"/>
      <c r="KP244" s="140"/>
      <c r="KQ244" s="140"/>
      <c r="KR244" s="140"/>
      <c r="KS244" s="140"/>
      <c r="KT244" s="140"/>
      <c r="KU244" s="140"/>
      <c r="KV244" s="140"/>
      <c r="KW244" s="140"/>
      <c r="KX244" s="140"/>
      <c r="KY244" s="140"/>
      <c r="KZ244" s="140"/>
      <c r="LA244" s="140"/>
      <c r="LB244" s="140"/>
      <c r="LC244" s="140"/>
      <c r="LD244" s="140"/>
      <c r="LE244" s="140"/>
      <c r="LF244" s="140"/>
      <c r="LG244" s="140"/>
      <c r="LH244" s="140"/>
      <c r="LI244" s="140"/>
      <c r="LJ244" s="140"/>
      <c r="LK244" s="140"/>
      <c r="LL244" s="140"/>
      <c r="LM244" s="140"/>
      <c r="LN244" s="140"/>
      <c r="LO244" s="140"/>
      <c r="LP244" s="140"/>
      <c r="LQ244" s="140"/>
      <c r="LR244" s="140"/>
      <c r="LS244" s="140"/>
      <c r="LT244" s="140"/>
      <c r="LU244" s="140"/>
      <c r="LV244" s="140"/>
      <c r="LW244" s="140"/>
      <c r="LX244" s="140"/>
      <c r="LY244" s="140"/>
      <c r="LZ244" s="140"/>
      <c r="MA244" s="140"/>
      <c r="MB244" s="140"/>
      <c r="MC244" s="140"/>
      <c r="MD244" s="140"/>
      <c r="ME244" s="140"/>
      <c r="MF244" s="140"/>
      <c r="MG244" s="140"/>
      <c r="MH244" s="140"/>
      <c r="MI244" s="140"/>
      <c r="MJ244" s="140"/>
      <c r="MK244" s="140"/>
      <c r="ML244" s="140"/>
      <c r="MM244" s="140"/>
      <c r="MN244" s="141"/>
    </row>
    <row r="245" spans="1:356" ht="93" x14ac:dyDescent="0.25">
      <c r="A245" s="339"/>
      <c r="B245" s="288">
        <v>11</v>
      </c>
      <c r="C245" s="159" t="s">
        <v>1088</v>
      </c>
      <c r="D245" s="220" t="s">
        <v>1179</v>
      </c>
      <c r="E245" s="211" t="s">
        <v>1267</v>
      </c>
      <c r="F245" s="220" t="s">
        <v>1274</v>
      </c>
      <c r="G245" s="211"/>
      <c r="H245" s="211" t="s">
        <v>1</v>
      </c>
      <c r="I245" s="211" t="s">
        <v>197</v>
      </c>
      <c r="J245" s="161">
        <v>800000</v>
      </c>
      <c r="K245" s="211" t="s">
        <v>1</v>
      </c>
      <c r="L245" s="211"/>
      <c r="M245" s="179">
        <v>0.55000000000000004</v>
      </c>
      <c r="N245" s="207" t="s">
        <v>393</v>
      </c>
      <c r="O245" s="207"/>
      <c r="P245" s="211"/>
      <c r="Q245" s="211" t="s">
        <v>1</v>
      </c>
      <c r="R245" s="211" t="s">
        <v>400</v>
      </c>
      <c r="S245" s="262"/>
      <c r="T245" s="272"/>
    </row>
    <row r="246" spans="1:356" ht="67.5" customHeight="1" x14ac:dyDescent="0.25">
      <c r="A246" s="339"/>
      <c r="B246" s="288">
        <v>12</v>
      </c>
      <c r="C246" s="159" t="s">
        <v>1089</v>
      </c>
      <c r="D246" s="211" t="s">
        <v>1180</v>
      </c>
      <c r="E246" s="211" t="s">
        <v>1268</v>
      </c>
      <c r="F246" s="211" t="s">
        <v>1275</v>
      </c>
      <c r="G246" s="211" t="s">
        <v>1</v>
      </c>
      <c r="H246" s="288"/>
      <c r="I246" s="211" t="s">
        <v>101</v>
      </c>
      <c r="J246" s="161">
        <v>2000000</v>
      </c>
      <c r="K246" s="211" t="s">
        <v>1</v>
      </c>
      <c r="L246" s="274"/>
      <c r="M246" s="179">
        <v>0.1</v>
      </c>
      <c r="N246" s="211"/>
      <c r="O246" s="211"/>
      <c r="P246" s="211"/>
      <c r="Q246" s="211" t="s">
        <v>348</v>
      </c>
      <c r="R246" s="208" t="s">
        <v>379</v>
      </c>
      <c r="S246" s="262"/>
      <c r="T246" s="272"/>
    </row>
    <row r="247" spans="1:356" ht="75.75" customHeight="1" x14ac:dyDescent="0.25">
      <c r="A247" s="339"/>
      <c r="B247" s="288">
        <v>13</v>
      </c>
      <c r="C247" s="159" t="s">
        <v>1090</v>
      </c>
      <c r="D247" s="211" t="s">
        <v>1181</v>
      </c>
      <c r="E247" s="211" t="s">
        <v>1269</v>
      </c>
      <c r="F247" s="211" t="s">
        <v>1276</v>
      </c>
      <c r="G247" s="211"/>
      <c r="H247" s="211" t="s">
        <v>1</v>
      </c>
      <c r="I247" s="211" t="s">
        <v>166</v>
      </c>
      <c r="J247" s="161">
        <v>124000</v>
      </c>
      <c r="K247" s="211" t="s">
        <v>1</v>
      </c>
      <c r="L247" s="211"/>
      <c r="M247" s="179">
        <v>0.33</v>
      </c>
      <c r="N247" s="211"/>
      <c r="O247" s="274"/>
      <c r="P247" s="211"/>
      <c r="Q247" s="207" t="s">
        <v>386</v>
      </c>
      <c r="R247" s="211" t="s">
        <v>398</v>
      </c>
      <c r="S247" s="262"/>
      <c r="T247" s="272"/>
    </row>
    <row r="248" spans="1:356" s="25" customFormat="1" ht="132.75" customHeight="1" x14ac:dyDescent="0.25">
      <c r="A248" s="339"/>
      <c r="B248" s="288">
        <v>14</v>
      </c>
      <c r="C248" s="236" t="s">
        <v>1091</v>
      </c>
      <c r="D248" s="236" t="s">
        <v>1182</v>
      </c>
      <c r="E248" s="236" t="s">
        <v>1270</v>
      </c>
      <c r="F248" s="236" t="s">
        <v>1277</v>
      </c>
      <c r="G248" s="211" t="s">
        <v>1</v>
      </c>
      <c r="H248" s="236"/>
      <c r="I248" s="236" t="s">
        <v>198</v>
      </c>
      <c r="J248" s="175">
        <v>210120</v>
      </c>
      <c r="K248" s="211" t="s">
        <v>1</v>
      </c>
      <c r="L248" s="274"/>
      <c r="M248" s="180">
        <v>0.41</v>
      </c>
      <c r="N248" s="236"/>
      <c r="O248" s="236"/>
      <c r="P248" s="236"/>
      <c r="Q248" s="207" t="s">
        <v>232</v>
      </c>
      <c r="R248" s="208" t="s">
        <v>379</v>
      </c>
      <c r="S248" s="262"/>
      <c r="T248" s="272"/>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1"/>
      <c r="CG248" s="1"/>
      <c r="CH248" s="1"/>
      <c r="CI248" s="1"/>
      <c r="CJ248" s="1"/>
      <c r="CK248" s="1"/>
      <c r="CL248" s="1"/>
      <c r="CM248" s="1"/>
      <c r="CN248" s="1"/>
      <c r="CO248" s="1"/>
      <c r="CP248" s="1"/>
      <c r="CQ248" s="1"/>
      <c r="CR248" s="1"/>
      <c r="CS248" s="1"/>
      <c r="CT248" s="1"/>
      <c r="CU248" s="1"/>
      <c r="CV248" s="1"/>
      <c r="CW248" s="1"/>
      <c r="CX248" s="1"/>
      <c r="CY248" s="1"/>
      <c r="CZ248" s="1"/>
      <c r="DA248" s="1"/>
      <c r="DB248" s="1"/>
      <c r="DC248" s="1"/>
      <c r="DD248" s="1"/>
      <c r="DE248" s="1"/>
      <c r="DF248" s="1"/>
      <c r="DG248" s="1"/>
      <c r="DH248" s="1"/>
      <c r="DI248" s="1"/>
      <c r="DJ248" s="1"/>
      <c r="DK248" s="1"/>
      <c r="DL248" s="1"/>
      <c r="DM248" s="1"/>
      <c r="DN248" s="1"/>
      <c r="DO248" s="1"/>
      <c r="DP248" s="1"/>
      <c r="DQ248" s="1"/>
      <c r="DR248" s="1"/>
      <c r="DS248" s="1"/>
      <c r="DT248" s="1"/>
      <c r="DU248" s="1"/>
      <c r="DV248" s="1"/>
      <c r="DW248" s="1"/>
      <c r="DX248" s="1"/>
      <c r="DY248" s="1"/>
      <c r="DZ248" s="1"/>
      <c r="EA248" s="1"/>
      <c r="EB248" s="1"/>
      <c r="EC248" s="1"/>
      <c r="ED248" s="1"/>
      <c r="EE248" s="1"/>
      <c r="EF248" s="1"/>
      <c r="EG248" s="1"/>
      <c r="EH248" s="1"/>
      <c r="EI248" s="1"/>
      <c r="EJ248" s="1"/>
      <c r="EK248" s="1"/>
      <c r="EL248" s="1"/>
      <c r="EM248" s="1"/>
      <c r="EN248" s="1"/>
      <c r="EO248" s="1"/>
      <c r="EP248" s="1"/>
      <c r="EQ248" s="1"/>
      <c r="ER248" s="1"/>
      <c r="ES248" s="1"/>
      <c r="ET248" s="1"/>
      <c r="EU248" s="1"/>
      <c r="EV248" s="1"/>
      <c r="EW248" s="1"/>
      <c r="EX248" s="1"/>
      <c r="EY248" s="1"/>
      <c r="EZ248" s="1"/>
      <c r="FA248" s="1"/>
      <c r="FB248" s="1"/>
      <c r="FC248" s="1"/>
      <c r="FD248" s="1"/>
      <c r="FE248" s="1"/>
      <c r="FF248" s="1"/>
      <c r="FG248" s="1"/>
      <c r="FH248" s="1"/>
      <c r="FI248" s="1"/>
      <c r="FJ248" s="1"/>
      <c r="FK248" s="1"/>
      <c r="FL248" s="1"/>
      <c r="FM248" s="1"/>
      <c r="FN248" s="1"/>
      <c r="FO248" s="1"/>
      <c r="FP248" s="1"/>
      <c r="FQ248" s="1"/>
      <c r="FR248" s="1"/>
      <c r="FS248" s="1"/>
      <c r="FT248" s="1"/>
      <c r="FU248" s="1"/>
      <c r="FV248" s="1"/>
      <c r="FW248" s="1"/>
      <c r="FX248" s="1"/>
      <c r="FY248" s="1"/>
      <c r="FZ248" s="1"/>
      <c r="GA248" s="1"/>
      <c r="GB248" s="1"/>
      <c r="GC248" s="1"/>
      <c r="GD248" s="1"/>
      <c r="GE248" s="1"/>
      <c r="GF248" s="1"/>
      <c r="GG248" s="1"/>
      <c r="GH248" s="1"/>
      <c r="GI248" s="1"/>
      <c r="GJ248" s="1"/>
      <c r="GK248" s="1"/>
      <c r="GL248" s="1"/>
      <c r="GM248" s="1"/>
      <c r="GN248" s="1"/>
      <c r="GO248" s="1"/>
      <c r="GP248" s="1"/>
      <c r="GQ248" s="1"/>
      <c r="GR248" s="1"/>
      <c r="GS248" s="1"/>
      <c r="GT248" s="1"/>
      <c r="GU248" s="1"/>
      <c r="GV248" s="1"/>
      <c r="GW248" s="1"/>
      <c r="GX248" s="1"/>
      <c r="GY248" s="1"/>
      <c r="GZ248" s="1"/>
      <c r="HA248" s="1"/>
      <c r="HB248" s="1"/>
      <c r="HC248" s="1"/>
      <c r="HD248" s="1"/>
      <c r="HE248" s="1"/>
      <c r="HF248" s="1"/>
      <c r="HG248" s="1"/>
      <c r="HH248" s="1"/>
      <c r="HI248" s="1"/>
      <c r="HJ248" s="1"/>
      <c r="HK248" s="1"/>
      <c r="HL248" s="1"/>
      <c r="HM248" s="1"/>
      <c r="HN248" s="1"/>
      <c r="HO248" s="1"/>
      <c r="HP248" s="1"/>
      <c r="HQ248" s="1"/>
      <c r="HR248" s="1"/>
      <c r="HS248" s="1"/>
      <c r="HT248" s="1"/>
      <c r="HU248" s="1"/>
      <c r="HV248" s="1"/>
      <c r="HW248" s="1"/>
      <c r="HX248" s="1"/>
      <c r="HY248" s="1"/>
      <c r="HZ248" s="1"/>
      <c r="IA248" s="1"/>
      <c r="IB248" s="1"/>
      <c r="IC248" s="1"/>
      <c r="ID248" s="1"/>
      <c r="IE248" s="1"/>
      <c r="IF248" s="1"/>
      <c r="IG248" s="1"/>
      <c r="IH248" s="1"/>
      <c r="II248" s="1"/>
      <c r="IJ248" s="1"/>
      <c r="IK248" s="1"/>
      <c r="IL248" s="1"/>
      <c r="IM248" s="1"/>
      <c r="IN248" s="1"/>
      <c r="IO248" s="1"/>
      <c r="IP248" s="1"/>
      <c r="IQ248" s="1"/>
      <c r="IR248" s="1"/>
      <c r="IS248" s="1"/>
      <c r="IT248" s="1"/>
      <c r="IU248" s="1"/>
      <c r="IV248" s="1"/>
      <c r="IW248" s="1"/>
      <c r="IX248" s="1"/>
      <c r="IY248" s="1"/>
      <c r="IZ248" s="1"/>
      <c r="JA248" s="1"/>
      <c r="JB248" s="1"/>
      <c r="JC248" s="1"/>
      <c r="JD248" s="1"/>
      <c r="JE248" s="1"/>
      <c r="JF248" s="1"/>
      <c r="JG248" s="1"/>
      <c r="JH248" s="1"/>
      <c r="JI248" s="1"/>
      <c r="JJ248" s="1"/>
      <c r="JK248" s="1"/>
      <c r="JL248" s="1"/>
      <c r="JM248" s="1"/>
      <c r="JN248" s="1"/>
      <c r="JO248" s="1"/>
      <c r="JP248" s="1"/>
      <c r="JQ248" s="1"/>
      <c r="JR248" s="1"/>
      <c r="JS248" s="1"/>
      <c r="JT248" s="1"/>
      <c r="JU248" s="1"/>
      <c r="JV248" s="1"/>
      <c r="JW248" s="1"/>
      <c r="JX248" s="1"/>
      <c r="JY248" s="1"/>
      <c r="JZ248" s="1"/>
      <c r="KA248" s="1"/>
      <c r="KB248" s="1"/>
      <c r="KC248" s="1"/>
      <c r="KD248" s="1"/>
      <c r="KE248" s="1"/>
      <c r="KF248" s="1"/>
      <c r="KG248" s="1"/>
      <c r="KH248" s="1"/>
      <c r="KI248" s="1"/>
      <c r="KJ248" s="1"/>
      <c r="KK248" s="1"/>
      <c r="KL248" s="1"/>
      <c r="KM248" s="1"/>
      <c r="KN248" s="1"/>
      <c r="KO248" s="1"/>
      <c r="KP248" s="1"/>
      <c r="KQ248" s="1"/>
      <c r="KR248" s="1"/>
      <c r="KS248" s="1"/>
      <c r="KT248" s="1"/>
      <c r="KU248" s="1"/>
      <c r="KV248" s="1"/>
      <c r="KW248" s="1"/>
      <c r="KX248" s="1"/>
      <c r="KY248" s="1"/>
      <c r="KZ248" s="1"/>
      <c r="LA248" s="1"/>
      <c r="LB248" s="1"/>
      <c r="LC248" s="1"/>
      <c r="LD248" s="1"/>
      <c r="LE248" s="1"/>
      <c r="LF248" s="1"/>
      <c r="LG248" s="1"/>
      <c r="LH248" s="1"/>
      <c r="LI248" s="1"/>
      <c r="LJ248" s="1"/>
      <c r="LK248" s="1"/>
      <c r="LL248" s="1"/>
      <c r="LM248" s="1"/>
      <c r="LN248" s="1"/>
      <c r="LO248" s="1"/>
      <c r="LP248" s="1"/>
      <c r="LQ248" s="1"/>
      <c r="LR248" s="1"/>
      <c r="LS248" s="1"/>
      <c r="LT248" s="1"/>
      <c r="LU248" s="1"/>
      <c r="LV248" s="1"/>
      <c r="LW248" s="1"/>
      <c r="LX248" s="1"/>
      <c r="LY248" s="1"/>
      <c r="LZ248" s="1"/>
      <c r="MA248" s="1"/>
      <c r="MB248" s="1"/>
      <c r="MC248" s="1"/>
      <c r="MD248" s="1"/>
      <c r="ME248" s="1"/>
      <c r="MF248" s="1"/>
      <c r="MG248" s="1"/>
      <c r="MH248" s="1"/>
      <c r="MI248" s="1"/>
      <c r="MJ248" s="1"/>
      <c r="MK248" s="1"/>
      <c r="ML248" s="1"/>
      <c r="MM248" s="1"/>
      <c r="MN248" s="34"/>
      <c r="MO248" s="2"/>
      <c r="MP248" s="2"/>
      <c r="MQ248" s="2"/>
      <c r="MR248" s="2"/>
    </row>
    <row r="249" spans="1:356" s="25" customFormat="1" ht="133.5" customHeight="1" x14ac:dyDescent="0.25">
      <c r="A249" s="339"/>
      <c r="B249" s="288">
        <v>15</v>
      </c>
      <c r="C249" s="159" t="s">
        <v>1092</v>
      </c>
      <c r="D249" s="211" t="s">
        <v>1183</v>
      </c>
      <c r="E249" s="211" t="s">
        <v>1278</v>
      </c>
      <c r="F249" s="211" t="s">
        <v>1284</v>
      </c>
      <c r="G249" s="211" t="s">
        <v>1</v>
      </c>
      <c r="H249" s="288"/>
      <c r="I249" s="211" t="s">
        <v>166</v>
      </c>
      <c r="J249" s="161">
        <v>618000</v>
      </c>
      <c r="K249" s="211" t="s">
        <v>1</v>
      </c>
      <c r="L249" s="274"/>
      <c r="M249" s="179">
        <v>0.25</v>
      </c>
      <c r="N249" s="211"/>
      <c r="O249" s="211"/>
      <c r="P249" s="211"/>
      <c r="Q249" s="207" t="s">
        <v>232</v>
      </c>
      <c r="R249" s="208" t="s">
        <v>379</v>
      </c>
      <c r="S249" s="304"/>
      <c r="T249" s="272"/>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c r="CF249" s="1"/>
      <c r="CG249" s="1"/>
      <c r="CH249" s="1"/>
      <c r="CI249" s="1"/>
      <c r="CJ249" s="1"/>
      <c r="CK249" s="1"/>
      <c r="CL249" s="1"/>
      <c r="CM249" s="1"/>
      <c r="CN249" s="1"/>
      <c r="CO249" s="1"/>
      <c r="CP249" s="1"/>
      <c r="CQ249" s="1"/>
      <c r="CR249" s="1"/>
      <c r="CS249" s="1"/>
      <c r="CT249" s="1"/>
      <c r="CU249" s="1"/>
      <c r="CV249" s="1"/>
      <c r="CW249" s="1"/>
      <c r="CX249" s="1"/>
      <c r="CY249" s="1"/>
      <c r="CZ249" s="1"/>
      <c r="DA249" s="1"/>
      <c r="DB249" s="1"/>
      <c r="DC249" s="1"/>
      <c r="DD249" s="1"/>
      <c r="DE249" s="1"/>
      <c r="DF249" s="1"/>
      <c r="DG249" s="1"/>
      <c r="DH249" s="1"/>
      <c r="DI249" s="1"/>
      <c r="DJ249" s="1"/>
      <c r="DK249" s="1"/>
      <c r="DL249" s="1"/>
      <c r="DM249" s="1"/>
      <c r="DN249" s="1"/>
      <c r="DO249" s="1"/>
      <c r="DP249" s="1"/>
      <c r="DQ249" s="1"/>
      <c r="DR249" s="1"/>
      <c r="DS249" s="1"/>
      <c r="DT249" s="1"/>
      <c r="DU249" s="1"/>
      <c r="DV249" s="1"/>
      <c r="DW249" s="1"/>
      <c r="DX249" s="1"/>
      <c r="DY249" s="1"/>
      <c r="DZ249" s="1"/>
      <c r="EA249" s="1"/>
      <c r="EB249" s="1"/>
      <c r="EC249" s="1"/>
      <c r="ED249" s="1"/>
      <c r="EE249" s="1"/>
      <c r="EF249" s="1"/>
      <c r="EG249" s="1"/>
      <c r="EH249" s="1"/>
      <c r="EI249" s="1"/>
      <c r="EJ249" s="1"/>
      <c r="EK249" s="1"/>
      <c r="EL249" s="1"/>
      <c r="EM249" s="1"/>
      <c r="EN249" s="1"/>
      <c r="EO249" s="1"/>
      <c r="EP249" s="1"/>
      <c r="EQ249" s="1"/>
      <c r="ER249" s="1"/>
      <c r="ES249" s="1"/>
      <c r="ET249" s="1"/>
      <c r="EU249" s="1"/>
      <c r="EV249" s="1"/>
      <c r="EW249" s="1"/>
      <c r="EX249" s="1"/>
      <c r="EY249" s="1"/>
      <c r="EZ249" s="1"/>
      <c r="FA249" s="1"/>
      <c r="FB249" s="1"/>
      <c r="FC249" s="1"/>
      <c r="FD249" s="1"/>
      <c r="FE249" s="1"/>
      <c r="FF249" s="1"/>
      <c r="FG249" s="1"/>
      <c r="FH249" s="1"/>
      <c r="FI249" s="1"/>
      <c r="FJ249" s="1"/>
      <c r="FK249" s="1"/>
      <c r="FL249" s="1"/>
      <c r="FM249" s="1"/>
      <c r="FN249" s="1"/>
      <c r="FO249" s="1"/>
      <c r="FP249" s="1"/>
      <c r="FQ249" s="1"/>
      <c r="FR249" s="1"/>
      <c r="FS249" s="1"/>
      <c r="FT249" s="1"/>
      <c r="FU249" s="1"/>
      <c r="FV249" s="1"/>
      <c r="FW249" s="1"/>
      <c r="FX249" s="1"/>
      <c r="FY249" s="1"/>
      <c r="FZ249" s="1"/>
      <c r="GA249" s="1"/>
      <c r="GB249" s="1"/>
      <c r="GC249" s="1"/>
      <c r="GD249" s="1"/>
      <c r="GE249" s="1"/>
      <c r="GF249" s="1"/>
      <c r="GG249" s="1"/>
      <c r="GH249" s="1"/>
      <c r="GI249" s="1"/>
      <c r="GJ249" s="1"/>
      <c r="GK249" s="1"/>
      <c r="GL249" s="1"/>
      <c r="GM249" s="1"/>
      <c r="GN249" s="1"/>
      <c r="GO249" s="1"/>
      <c r="GP249" s="1"/>
      <c r="GQ249" s="1"/>
      <c r="GR249" s="1"/>
      <c r="GS249" s="1"/>
      <c r="GT249" s="1"/>
      <c r="GU249" s="1"/>
      <c r="GV249" s="1"/>
      <c r="GW249" s="1"/>
      <c r="GX249" s="1"/>
      <c r="GY249" s="1"/>
      <c r="GZ249" s="1"/>
      <c r="HA249" s="1"/>
      <c r="HB249" s="1"/>
      <c r="HC249" s="1"/>
      <c r="HD249" s="1"/>
      <c r="HE249" s="1"/>
      <c r="HF249" s="1"/>
      <c r="HG249" s="1"/>
      <c r="HH249" s="1"/>
      <c r="HI249" s="1"/>
      <c r="HJ249" s="1"/>
      <c r="HK249" s="1"/>
      <c r="HL249" s="1"/>
      <c r="HM249" s="1"/>
      <c r="HN249" s="1"/>
      <c r="HO249" s="1"/>
      <c r="HP249" s="1"/>
      <c r="HQ249" s="1"/>
      <c r="HR249" s="1"/>
      <c r="HS249" s="1"/>
      <c r="HT249" s="1"/>
      <c r="HU249" s="1"/>
      <c r="HV249" s="1"/>
      <c r="HW249" s="1"/>
      <c r="HX249" s="1"/>
      <c r="HY249" s="1"/>
      <c r="HZ249" s="1"/>
      <c r="IA249" s="1"/>
      <c r="IB249" s="1"/>
      <c r="IC249" s="1"/>
      <c r="ID249" s="1"/>
      <c r="IE249" s="1"/>
      <c r="IF249" s="1"/>
      <c r="IG249" s="1"/>
      <c r="IH249" s="1"/>
      <c r="II249" s="1"/>
      <c r="IJ249" s="1"/>
      <c r="IK249" s="1"/>
      <c r="IL249" s="1"/>
      <c r="IM249" s="1"/>
      <c r="IN249" s="1"/>
      <c r="IO249" s="1"/>
      <c r="IP249" s="1"/>
      <c r="IQ249" s="1"/>
      <c r="IR249" s="1"/>
      <c r="IS249" s="1"/>
      <c r="IT249" s="1"/>
      <c r="IU249" s="1"/>
      <c r="IV249" s="1"/>
      <c r="IW249" s="1"/>
      <c r="IX249" s="1"/>
      <c r="IY249" s="1"/>
      <c r="IZ249" s="1"/>
      <c r="JA249" s="1"/>
      <c r="JB249" s="1"/>
      <c r="JC249" s="1"/>
      <c r="JD249" s="1"/>
      <c r="JE249" s="1"/>
      <c r="JF249" s="1"/>
      <c r="JG249" s="1"/>
      <c r="JH249" s="1"/>
      <c r="JI249" s="1"/>
      <c r="JJ249" s="1"/>
      <c r="JK249" s="1"/>
      <c r="JL249" s="1"/>
      <c r="JM249" s="1"/>
      <c r="JN249" s="1"/>
      <c r="JO249" s="1"/>
      <c r="JP249" s="1"/>
      <c r="JQ249" s="1"/>
      <c r="JR249" s="1"/>
      <c r="JS249" s="1"/>
      <c r="JT249" s="1"/>
      <c r="JU249" s="1"/>
      <c r="JV249" s="1"/>
      <c r="JW249" s="1"/>
      <c r="JX249" s="1"/>
      <c r="JY249" s="1"/>
      <c r="JZ249" s="1"/>
      <c r="KA249" s="1"/>
      <c r="KB249" s="1"/>
      <c r="KC249" s="1"/>
      <c r="KD249" s="1"/>
      <c r="KE249" s="1"/>
      <c r="KF249" s="1"/>
      <c r="KG249" s="1"/>
      <c r="KH249" s="1"/>
      <c r="KI249" s="1"/>
      <c r="KJ249" s="1"/>
      <c r="KK249" s="1"/>
      <c r="KL249" s="1"/>
      <c r="KM249" s="1"/>
      <c r="KN249" s="1"/>
      <c r="KO249" s="1"/>
      <c r="KP249" s="1"/>
      <c r="KQ249" s="1"/>
      <c r="KR249" s="1"/>
      <c r="KS249" s="1"/>
      <c r="KT249" s="1"/>
      <c r="KU249" s="1"/>
      <c r="KV249" s="1"/>
      <c r="KW249" s="1"/>
      <c r="KX249" s="1"/>
      <c r="KY249" s="1"/>
      <c r="KZ249" s="1"/>
      <c r="LA249" s="1"/>
      <c r="LB249" s="1"/>
      <c r="LC249" s="1"/>
      <c r="LD249" s="1"/>
      <c r="LE249" s="1"/>
      <c r="LF249" s="1"/>
      <c r="LG249" s="1"/>
      <c r="LH249" s="1"/>
      <c r="LI249" s="1"/>
      <c r="LJ249" s="1"/>
      <c r="LK249" s="1"/>
      <c r="LL249" s="1"/>
      <c r="LM249" s="1"/>
      <c r="LN249" s="1"/>
      <c r="LO249" s="1"/>
      <c r="LP249" s="1"/>
      <c r="LQ249" s="1"/>
      <c r="LR249" s="1"/>
      <c r="LS249" s="1"/>
      <c r="LT249" s="1"/>
      <c r="LU249" s="1"/>
      <c r="LV249" s="1"/>
      <c r="LW249" s="1"/>
      <c r="LX249" s="1"/>
      <c r="LY249" s="1"/>
      <c r="LZ249" s="1"/>
      <c r="MA249" s="1"/>
      <c r="MB249" s="1"/>
      <c r="MC249" s="1"/>
      <c r="MD249" s="1"/>
      <c r="ME249" s="1"/>
      <c r="MF249" s="1"/>
      <c r="MG249" s="1"/>
      <c r="MH249" s="1"/>
      <c r="MI249" s="1"/>
      <c r="MJ249" s="1"/>
      <c r="MK249" s="1"/>
      <c r="ML249" s="1"/>
      <c r="MM249" s="1"/>
      <c r="MN249" s="34"/>
      <c r="MO249" s="2"/>
      <c r="MP249" s="2"/>
      <c r="MQ249" s="2"/>
      <c r="MR249" s="2"/>
    </row>
    <row r="250" spans="1:356" s="25" customFormat="1" ht="98.25" customHeight="1" x14ac:dyDescent="0.25">
      <c r="A250" s="339"/>
      <c r="B250" s="288">
        <v>16</v>
      </c>
      <c r="C250" s="221" t="s">
        <v>1093</v>
      </c>
      <c r="D250" s="220" t="s">
        <v>1184</v>
      </c>
      <c r="E250" s="211" t="s">
        <v>1279</v>
      </c>
      <c r="F250" s="220" t="s">
        <v>1285</v>
      </c>
      <c r="G250" s="211" t="s">
        <v>1</v>
      </c>
      <c r="H250" s="288"/>
      <c r="I250" s="211" t="s">
        <v>166</v>
      </c>
      <c r="J250" s="161">
        <v>890000</v>
      </c>
      <c r="K250" s="280"/>
      <c r="L250" s="211" t="s">
        <v>1</v>
      </c>
      <c r="M250" s="179">
        <v>1</v>
      </c>
      <c r="N250" s="211"/>
      <c r="O250" s="207"/>
      <c r="P250" s="211"/>
      <c r="Q250" s="211" t="s">
        <v>1</v>
      </c>
      <c r="R250" s="211" t="s">
        <v>401</v>
      </c>
      <c r="S250" s="262"/>
      <c r="T250" s="262"/>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c r="CF250" s="1"/>
      <c r="CG250" s="1"/>
      <c r="CH250" s="1"/>
      <c r="CI250" s="1"/>
      <c r="CJ250" s="1"/>
      <c r="CK250" s="1"/>
      <c r="CL250" s="1"/>
      <c r="CM250" s="1"/>
      <c r="CN250" s="1"/>
      <c r="CO250" s="1"/>
      <c r="CP250" s="1"/>
      <c r="CQ250" s="1"/>
      <c r="CR250" s="1"/>
      <c r="CS250" s="1"/>
      <c r="CT250" s="1"/>
      <c r="CU250" s="1"/>
      <c r="CV250" s="1"/>
      <c r="CW250" s="1"/>
      <c r="CX250" s="1"/>
      <c r="CY250" s="1"/>
      <c r="CZ250" s="1"/>
      <c r="DA250" s="1"/>
      <c r="DB250" s="1"/>
      <c r="DC250" s="1"/>
      <c r="DD250" s="1"/>
      <c r="DE250" s="1"/>
      <c r="DF250" s="1"/>
      <c r="DG250" s="1"/>
      <c r="DH250" s="1"/>
      <c r="DI250" s="1"/>
      <c r="DJ250" s="1"/>
      <c r="DK250" s="1"/>
      <c r="DL250" s="1"/>
      <c r="DM250" s="1"/>
      <c r="DN250" s="1"/>
      <c r="DO250" s="1"/>
      <c r="DP250" s="1"/>
      <c r="DQ250" s="1"/>
      <c r="DR250" s="1"/>
      <c r="DS250" s="1"/>
      <c r="DT250" s="1"/>
      <c r="DU250" s="1"/>
      <c r="DV250" s="1"/>
      <c r="DW250" s="1"/>
      <c r="DX250" s="1"/>
      <c r="DY250" s="1"/>
      <c r="DZ250" s="1"/>
      <c r="EA250" s="1"/>
      <c r="EB250" s="1"/>
      <c r="EC250" s="1"/>
      <c r="ED250" s="1"/>
      <c r="EE250" s="1"/>
      <c r="EF250" s="1"/>
      <c r="EG250" s="1"/>
      <c r="EH250" s="1"/>
      <c r="EI250" s="1"/>
      <c r="EJ250" s="1"/>
      <c r="EK250" s="1"/>
      <c r="EL250" s="1"/>
      <c r="EM250" s="1"/>
      <c r="EN250" s="1"/>
      <c r="EO250" s="1"/>
      <c r="EP250" s="1"/>
      <c r="EQ250" s="1"/>
      <c r="ER250" s="1"/>
      <c r="ES250" s="1"/>
      <c r="ET250" s="1"/>
      <c r="EU250" s="1"/>
      <c r="EV250" s="1"/>
      <c r="EW250" s="1"/>
      <c r="EX250" s="1"/>
      <c r="EY250" s="1"/>
      <c r="EZ250" s="1"/>
      <c r="FA250" s="1"/>
      <c r="FB250" s="1"/>
      <c r="FC250" s="1"/>
      <c r="FD250" s="1"/>
      <c r="FE250" s="1"/>
      <c r="FF250" s="1"/>
      <c r="FG250" s="1"/>
      <c r="FH250" s="1"/>
      <c r="FI250" s="1"/>
      <c r="FJ250" s="1"/>
      <c r="FK250" s="1"/>
      <c r="FL250" s="1"/>
      <c r="FM250" s="1"/>
      <c r="FN250" s="1"/>
      <c r="FO250" s="1"/>
      <c r="FP250" s="1"/>
      <c r="FQ250" s="1"/>
      <c r="FR250" s="1"/>
      <c r="FS250" s="1"/>
      <c r="FT250" s="1"/>
      <c r="FU250" s="1"/>
      <c r="FV250" s="1"/>
      <c r="FW250" s="1"/>
      <c r="FX250" s="1"/>
      <c r="FY250" s="1"/>
      <c r="FZ250" s="1"/>
      <c r="GA250" s="1"/>
      <c r="GB250" s="1"/>
      <c r="GC250" s="1"/>
      <c r="GD250" s="1"/>
      <c r="GE250" s="1"/>
      <c r="GF250" s="1"/>
      <c r="GG250" s="1"/>
      <c r="GH250" s="1"/>
      <c r="GI250" s="1"/>
      <c r="GJ250" s="1"/>
      <c r="GK250" s="1"/>
      <c r="GL250" s="1"/>
      <c r="GM250" s="1"/>
      <c r="GN250" s="1"/>
      <c r="GO250" s="1"/>
      <c r="GP250" s="1"/>
      <c r="GQ250" s="1"/>
      <c r="GR250" s="1"/>
      <c r="GS250" s="1"/>
      <c r="GT250" s="1"/>
      <c r="GU250" s="1"/>
      <c r="GV250" s="1"/>
      <c r="GW250" s="1"/>
      <c r="GX250" s="1"/>
      <c r="GY250" s="1"/>
      <c r="GZ250" s="1"/>
      <c r="HA250" s="1"/>
      <c r="HB250" s="1"/>
      <c r="HC250" s="1"/>
      <c r="HD250" s="1"/>
      <c r="HE250" s="1"/>
      <c r="HF250" s="1"/>
      <c r="HG250" s="1"/>
      <c r="HH250" s="1"/>
      <c r="HI250" s="1"/>
      <c r="HJ250" s="1"/>
      <c r="HK250" s="1"/>
      <c r="HL250" s="1"/>
      <c r="HM250" s="1"/>
      <c r="HN250" s="1"/>
      <c r="HO250" s="1"/>
      <c r="HP250" s="1"/>
      <c r="HQ250" s="1"/>
      <c r="HR250" s="1"/>
      <c r="HS250" s="1"/>
      <c r="HT250" s="1"/>
      <c r="HU250" s="1"/>
      <c r="HV250" s="1"/>
      <c r="HW250" s="1"/>
      <c r="HX250" s="1"/>
      <c r="HY250" s="1"/>
      <c r="HZ250" s="1"/>
      <c r="IA250" s="1"/>
      <c r="IB250" s="1"/>
      <c r="IC250" s="1"/>
      <c r="ID250" s="1"/>
      <c r="IE250" s="1"/>
      <c r="IF250" s="1"/>
      <c r="IG250" s="1"/>
      <c r="IH250" s="1"/>
      <c r="II250" s="1"/>
      <c r="IJ250" s="1"/>
      <c r="IK250" s="1"/>
      <c r="IL250" s="1"/>
      <c r="IM250" s="1"/>
      <c r="IN250" s="1"/>
      <c r="IO250" s="1"/>
      <c r="IP250" s="1"/>
      <c r="IQ250" s="1"/>
      <c r="IR250" s="1"/>
      <c r="IS250" s="1"/>
      <c r="IT250" s="1"/>
      <c r="IU250" s="1"/>
      <c r="IV250" s="1"/>
      <c r="IW250" s="1"/>
      <c r="IX250" s="1"/>
      <c r="IY250" s="1"/>
      <c r="IZ250" s="1"/>
      <c r="JA250" s="1"/>
      <c r="JB250" s="1"/>
      <c r="JC250" s="1"/>
      <c r="JD250" s="1"/>
      <c r="JE250" s="1"/>
      <c r="JF250" s="1"/>
      <c r="JG250" s="1"/>
      <c r="JH250" s="1"/>
      <c r="JI250" s="1"/>
      <c r="JJ250" s="1"/>
      <c r="JK250" s="1"/>
      <c r="JL250" s="1"/>
      <c r="JM250" s="1"/>
      <c r="JN250" s="1"/>
      <c r="JO250" s="1"/>
      <c r="JP250" s="1"/>
      <c r="JQ250" s="1"/>
      <c r="JR250" s="1"/>
      <c r="JS250" s="1"/>
      <c r="JT250" s="1"/>
      <c r="JU250" s="1"/>
      <c r="JV250" s="1"/>
      <c r="JW250" s="1"/>
      <c r="JX250" s="1"/>
      <c r="JY250" s="1"/>
      <c r="JZ250" s="1"/>
      <c r="KA250" s="1"/>
      <c r="KB250" s="1"/>
      <c r="KC250" s="1"/>
      <c r="KD250" s="1"/>
      <c r="KE250" s="1"/>
      <c r="KF250" s="1"/>
      <c r="KG250" s="1"/>
      <c r="KH250" s="1"/>
      <c r="KI250" s="1"/>
      <c r="KJ250" s="1"/>
      <c r="KK250" s="1"/>
      <c r="KL250" s="1"/>
      <c r="KM250" s="1"/>
      <c r="KN250" s="1"/>
      <c r="KO250" s="1"/>
      <c r="KP250" s="1"/>
      <c r="KQ250" s="1"/>
      <c r="KR250" s="1"/>
      <c r="KS250" s="1"/>
      <c r="KT250" s="1"/>
      <c r="KU250" s="1"/>
      <c r="KV250" s="1"/>
      <c r="KW250" s="1"/>
      <c r="KX250" s="1"/>
      <c r="KY250" s="1"/>
      <c r="KZ250" s="1"/>
      <c r="LA250" s="1"/>
      <c r="LB250" s="1"/>
      <c r="LC250" s="1"/>
      <c r="LD250" s="1"/>
      <c r="LE250" s="1"/>
      <c r="LF250" s="1"/>
      <c r="LG250" s="1"/>
      <c r="LH250" s="1"/>
      <c r="LI250" s="1"/>
      <c r="LJ250" s="1"/>
      <c r="LK250" s="1"/>
      <c r="LL250" s="1"/>
      <c r="LM250" s="1"/>
      <c r="LN250" s="1"/>
      <c r="LO250" s="1"/>
      <c r="LP250" s="1"/>
      <c r="LQ250" s="1"/>
      <c r="LR250" s="1"/>
      <c r="LS250" s="1"/>
      <c r="LT250" s="1"/>
      <c r="LU250" s="1"/>
      <c r="LV250" s="1"/>
      <c r="LW250" s="1"/>
      <c r="LX250" s="1"/>
      <c r="LY250" s="1"/>
      <c r="LZ250" s="1"/>
      <c r="MA250" s="1"/>
      <c r="MB250" s="1"/>
      <c r="MC250" s="1"/>
      <c r="MD250" s="1"/>
      <c r="ME250" s="1"/>
      <c r="MF250" s="1"/>
      <c r="MG250" s="1"/>
      <c r="MH250" s="1"/>
      <c r="MI250" s="1"/>
      <c r="MJ250" s="1"/>
      <c r="MK250" s="1"/>
      <c r="ML250" s="1"/>
      <c r="MM250" s="1"/>
      <c r="MN250" s="34"/>
      <c r="MO250" s="2"/>
      <c r="MP250" s="2"/>
      <c r="MQ250" s="2"/>
      <c r="MR250" s="2"/>
    </row>
    <row r="251" spans="1:356" ht="105.75" customHeight="1" x14ac:dyDescent="0.25">
      <c r="A251" s="339"/>
      <c r="B251" s="288">
        <v>17</v>
      </c>
      <c r="C251" s="221" t="s">
        <v>1094</v>
      </c>
      <c r="D251" s="211" t="s">
        <v>1185</v>
      </c>
      <c r="E251" s="211" t="s">
        <v>1280</v>
      </c>
      <c r="F251" s="211" t="s">
        <v>1286</v>
      </c>
      <c r="G251" s="211"/>
      <c r="H251" s="211" t="s">
        <v>1</v>
      </c>
      <c r="I251" s="211" t="s">
        <v>166</v>
      </c>
      <c r="J251" s="161">
        <v>1230000</v>
      </c>
      <c r="K251" s="211"/>
      <c r="L251" s="211" t="s">
        <v>1</v>
      </c>
      <c r="M251" s="179">
        <v>1</v>
      </c>
      <c r="N251" s="211"/>
      <c r="O251" s="207"/>
      <c r="P251" s="211"/>
      <c r="Q251" s="211" t="s">
        <v>386</v>
      </c>
      <c r="R251" s="211" t="s">
        <v>397</v>
      </c>
      <c r="S251" s="267"/>
      <c r="T251" s="272"/>
    </row>
    <row r="252" spans="1:356" ht="57" customHeight="1" x14ac:dyDescent="0.25">
      <c r="A252" s="339"/>
      <c r="B252" s="288">
        <v>18</v>
      </c>
      <c r="C252" s="211" t="s">
        <v>1095</v>
      </c>
      <c r="D252" s="211" t="s">
        <v>1186</v>
      </c>
      <c r="E252" s="211" t="s">
        <v>1281</v>
      </c>
      <c r="F252" s="211" t="s">
        <v>1287</v>
      </c>
      <c r="G252" s="211"/>
      <c r="H252" s="211" t="s">
        <v>1</v>
      </c>
      <c r="I252" s="211" t="s">
        <v>199</v>
      </c>
      <c r="J252" s="161">
        <v>20400</v>
      </c>
      <c r="K252" s="211"/>
      <c r="L252" s="211" t="s">
        <v>1</v>
      </c>
      <c r="M252" s="179">
        <v>1</v>
      </c>
      <c r="N252" s="211"/>
      <c r="O252" s="207"/>
      <c r="P252" s="211"/>
      <c r="Q252" s="211" t="s">
        <v>1</v>
      </c>
      <c r="R252" s="211" t="s">
        <v>397</v>
      </c>
      <c r="S252" s="305" t="s">
        <v>2</v>
      </c>
      <c r="T252" s="262"/>
    </row>
    <row r="253" spans="1:356" ht="87" customHeight="1" x14ac:dyDescent="0.25">
      <c r="A253" s="339"/>
      <c r="B253" s="288">
        <v>19</v>
      </c>
      <c r="C253" s="159" t="s">
        <v>1096</v>
      </c>
      <c r="D253" s="211" t="s">
        <v>1187</v>
      </c>
      <c r="E253" s="211" t="s">
        <v>1282</v>
      </c>
      <c r="F253" s="211" t="s">
        <v>1288</v>
      </c>
      <c r="G253" s="211" t="s">
        <v>1</v>
      </c>
      <c r="H253" s="288"/>
      <c r="I253" s="211" t="s">
        <v>166</v>
      </c>
      <c r="J253" s="161">
        <v>245000</v>
      </c>
      <c r="K253" s="274"/>
      <c r="L253" s="211" t="s">
        <v>1</v>
      </c>
      <c r="M253" s="179">
        <v>1</v>
      </c>
      <c r="N253" s="211"/>
      <c r="O253" s="211"/>
      <c r="P253" s="211"/>
      <c r="Q253" s="211" t="s">
        <v>386</v>
      </c>
      <c r="R253" s="211" t="s">
        <v>447</v>
      </c>
      <c r="S253" s="262"/>
      <c r="T253" s="272"/>
    </row>
    <row r="254" spans="1:356" ht="84.75" customHeight="1" x14ac:dyDescent="0.25">
      <c r="A254" s="339"/>
      <c r="B254" s="288">
        <v>20</v>
      </c>
      <c r="C254" s="159" t="s">
        <v>1097</v>
      </c>
      <c r="D254" s="211" t="s">
        <v>1188</v>
      </c>
      <c r="E254" s="211" t="s">
        <v>1283</v>
      </c>
      <c r="F254" s="211" t="s">
        <v>1289</v>
      </c>
      <c r="G254" s="211" t="s">
        <v>1</v>
      </c>
      <c r="H254" s="288"/>
      <c r="I254" s="211" t="s">
        <v>202</v>
      </c>
      <c r="J254" s="161">
        <v>220000</v>
      </c>
      <c r="K254" s="211"/>
      <c r="L254" s="211" t="s">
        <v>1</v>
      </c>
      <c r="M254" s="179">
        <v>1</v>
      </c>
      <c r="N254" s="280"/>
      <c r="O254" s="211"/>
      <c r="P254" s="211"/>
      <c r="Q254" s="207" t="s">
        <v>448</v>
      </c>
      <c r="R254" s="306" t="s">
        <v>449</v>
      </c>
      <c r="S254" s="262"/>
      <c r="T254" s="272"/>
    </row>
    <row r="255" spans="1:356" s="13" customFormat="1" ht="89.25" customHeight="1" x14ac:dyDescent="0.25">
      <c r="A255" s="339"/>
      <c r="B255" s="288">
        <v>21</v>
      </c>
      <c r="C255" s="159" t="s">
        <v>1098</v>
      </c>
      <c r="D255" s="211" t="s">
        <v>1189</v>
      </c>
      <c r="E255" s="211" t="s">
        <v>1290</v>
      </c>
      <c r="F255" s="211" t="s">
        <v>1295</v>
      </c>
      <c r="G255" s="211" t="s">
        <v>1</v>
      </c>
      <c r="H255" s="288"/>
      <c r="I255" s="211" t="s">
        <v>200</v>
      </c>
      <c r="J255" s="161">
        <v>3000</v>
      </c>
      <c r="K255" s="211"/>
      <c r="L255" s="211" t="s">
        <v>1</v>
      </c>
      <c r="M255" s="179">
        <v>1</v>
      </c>
      <c r="N255" s="211"/>
      <c r="O255" s="211"/>
      <c r="P255" s="211"/>
      <c r="Q255" s="222" t="s">
        <v>395</v>
      </c>
      <c r="R255" s="211" t="s">
        <v>396</v>
      </c>
      <c r="S255" s="262"/>
      <c r="T255" s="272"/>
      <c r="U255" s="7"/>
      <c r="V255" s="7"/>
      <c r="W255" s="7"/>
      <c r="X255" s="7"/>
      <c r="Y255" s="7"/>
      <c r="Z255" s="7"/>
      <c r="AA255" s="7"/>
      <c r="AB255" s="7"/>
      <c r="AC255" s="7"/>
      <c r="AD255" s="7"/>
      <c r="AE255" s="7"/>
      <c r="AF255" s="7"/>
      <c r="AG255" s="7"/>
      <c r="AH255" s="7"/>
      <c r="AI255" s="7"/>
      <c r="AJ255" s="7"/>
      <c r="AK255" s="7"/>
      <c r="AL255" s="7"/>
      <c r="AM255" s="7"/>
      <c r="AN255" s="7"/>
      <c r="AO255" s="7"/>
      <c r="AP255" s="7"/>
      <c r="AQ255" s="7"/>
      <c r="AR255" s="7"/>
      <c r="AS255" s="7"/>
      <c r="AT255" s="7"/>
      <c r="AU255" s="7"/>
      <c r="AV255" s="7"/>
      <c r="AW255" s="7"/>
      <c r="AX255" s="7"/>
      <c r="AY255" s="7"/>
      <c r="AZ255" s="7"/>
      <c r="BA255" s="7"/>
      <c r="BB255" s="7"/>
      <c r="BC255" s="7"/>
      <c r="BD255" s="7"/>
      <c r="BE255" s="7"/>
      <c r="BF255" s="7"/>
      <c r="BG255" s="7"/>
      <c r="BH255" s="7"/>
      <c r="BI255" s="7"/>
      <c r="BJ255" s="7"/>
      <c r="BK255" s="7"/>
      <c r="BL255" s="7"/>
      <c r="BM255" s="7"/>
      <c r="BN255" s="7"/>
      <c r="BO255" s="7"/>
      <c r="BP255" s="7"/>
      <c r="BQ255" s="7"/>
      <c r="BR255" s="7"/>
      <c r="BS255" s="7"/>
      <c r="BT255" s="7"/>
      <c r="BU255" s="7"/>
      <c r="BV255" s="7"/>
      <c r="BW255" s="7"/>
      <c r="BX255" s="7"/>
      <c r="BY255" s="7"/>
      <c r="BZ255" s="7"/>
      <c r="CA255" s="7"/>
      <c r="CB255" s="7"/>
      <c r="CC255" s="7"/>
      <c r="CD255" s="7"/>
      <c r="CE255" s="7"/>
      <c r="CF255" s="7"/>
      <c r="CG255" s="7"/>
      <c r="CH255" s="7"/>
      <c r="CI255" s="7"/>
      <c r="CJ255" s="7"/>
      <c r="CK255" s="7"/>
      <c r="CL255" s="7"/>
      <c r="CM255" s="7"/>
      <c r="CN255" s="7"/>
      <c r="CO255" s="7"/>
      <c r="CP255" s="7"/>
      <c r="CQ255" s="7"/>
      <c r="CR255" s="7"/>
      <c r="CS255" s="7"/>
      <c r="CT255" s="7"/>
      <c r="CU255" s="7"/>
      <c r="CV255" s="7"/>
      <c r="CW255" s="7"/>
      <c r="CX255" s="7"/>
      <c r="CY255" s="7"/>
      <c r="CZ255" s="7"/>
      <c r="DA255" s="7"/>
      <c r="DB255" s="7"/>
      <c r="DC255" s="7"/>
      <c r="DD255" s="7"/>
      <c r="DE255" s="7"/>
      <c r="DF255" s="7"/>
      <c r="DG255" s="7"/>
      <c r="DH255" s="7"/>
      <c r="DI255" s="7"/>
      <c r="DJ255" s="7"/>
      <c r="DK255" s="7"/>
      <c r="DL255" s="7"/>
      <c r="DM255" s="7"/>
      <c r="DN255" s="7"/>
      <c r="DO255" s="7"/>
      <c r="DP255" s="7"/>
      <c r="DQ255" s="7"/>
      <c r="DR255" s="7"/>
      <c r="DS255" s="7"/>
      <c r="DT255" s="7"/>
      <c r="DU255" s="7"/>
      <c r="DV255" s="7"/>
      <c r="DW255" s="7"/>
      <c r="DX255" s="7"/>
      <c r="DY255" s="7"/>
      <c r="DZ255" s="7"/>
      <c r="EA255" s="7"/>
      <c r="EB255" s="7"/>
      <c r="EC255" s="7"/>
      <c r="ED255" s="7"/>
      <c r="EE255" s="7"/>
      <c r="EF255" s="7"/>
      <c r="EG255" s="7"/>
      <c r="EH255" s="7"/>
      <c r="EI255" s="7"/>
      <c r="EJ255" s="7"/>
      <c r="EK255" s="7"/>
      <c r="EL255" s="7"/>
      <c r="EM255" s="7"/>
      <c r="EN255" s="7"/>
      <c r="EO255" s="7"/>
      <c r="EP255" s="7"/>
      <c r="EQ255" s="7"/>
      <c r="ER255" s="7"/>
      <c r="ES255" s="7"/>
      <c r="ET255" s="7"/>
      <c r="EU255" s="7"/>
      <c r="EV255" s="7"/>
      <c r="EW255" s="7"/>
      <c r="EX255" s="7"/>
      <c r="EY255" s="7"/>
      <c r="EZ255" s="7"/>
      <c r="FA255" s="7"/>
      <c r="FB255" s="7"/>
      <c r="FC255" s="7"/>
      <c r="FD255" s="7"/>
      <c r="FE255" s="7"/>
      <c r="FF255" s="7"/>
      <c r="FG255" s="7"/>
      <c r="FH255" s="7"/>
      <c r="FI255" s="7"/>
      <c r="FJ255" s="7"/>
      <c r="FK255" s="7"/>
      <c r="FL255" s="7"/>
      <c r="FM255" s="7"/>
      <c r="FN255" s="7"/>
      <c r="FO255" s="7"/>
      <c r="FP255" s="7"/>
      <c r="FQ255" s="7"/>
      <c r="FR255" s="7"/>
      <c r="FS255" s="7"/>
      <c r="FT255" s="7"/>
      <c r="FU255" s="7"/>
      <c r="FV255" s="7"/>
      <c r="FW255" s="7"/>
      <c r="FX255" s="7"/>
      <c r="FY255" s="7"/>
      <c r="FZ255" s="7"/>
      <c r="GA255" s="7"/>
      <c r="GB255" s="7"/>
      <c r="GC255" s="7"/>
      <c r="GD255" s="7"/>
      <c r="GE255" s="7"/>
      <c r="GF255" s="7"/>
      <c r="GG255" s="7"/>
      <c r="GH255" s="7"/>
      <c r="GI255" s="7"/>
      <c r="GJ255" s="7"/>
      <c r="GK255" s="7"/>
      <c r="GL255" s="7"/>
      <c r="GM255" s="7"/>
      <c r="GN255" s="7"/>
      <c r="GO255" s="7"/>
      <c r="GP255" s="7"/>
      <c r="GQ255" s="7"/>
      <c r="GR255" s="7"/>
      <c r="GS255" s="7"/>
      <c r="GT255" s="7"/>
      <c r="GU255" s="7"/>
      <c r="GV255" s="7"/>
      <c r="GW255" s="7"/>
      <c r="GX255" s="7"/>
      <c r="GY255" s="7"/>
      <c r="GZ255" s="7"/>
      <c r="HA255" s="7"/>
      <c r="HB255" s="7"/>
      <c r="HC255" s="7"/>
      <c r="HD255" s="7"/>
      <c r="HE255" s="7"/>
      <c r="HF255" s="7"/>
      <c r="HG255" s="7"/>
      <c r="HH255" s="7"/>
      <c r="HI255" s="7"/>
      <c r="HJ255" s="7"/>
      <c r="HK255" s="7"/>
      <c r="HL255" s="7"/>
      <c r="HM255" s="7"/>
      <c r="HN255" s="7"/>
      <c r="HO255" s="7"/>
      <c r="HP255" s="7"/>
      <c r="HQ255" s="7"/>
      <c r="HR255" s="7"/>
      <c r="HS255" s="7"/>
      <c r="HT255" s="7"/>
      <c r="HU255" s="7"/>
      <c r="HV255" s="7"/>
      <c r="HW255" s="7"/>
      <c r="HX255" s="7"/>
      <c r="HY255" s="7"/>
      <c r="HZ255" s="7"/>
      <c r="IA255" s="7"/>
      <c r="IB255" s="7"/>
      <c r="IC255" s="7"/>
      <c r="ID255" s="7"/>
      <c r="IE255" s="7"/>
      <c r="IF255" s="7"/>
      <c r="IG255" s="7"/>
      <c r="IH255" s="7"/>
      <c r="II255" s="7"/>
      <c r="IJ255" s="7"/>
      <c r="IK255" s="7"/>
      <c r="IL255" s="7"/>
      <c r="IM255" s="7"/>
      <c r="IN255" s="7"/>
      <c r="IO255" s="7"/>
      <c r="IP255" s="7"/>
      <c r="IQ255" s="7"/>
      <c r="IR255" s="7"/>
      <c r="IS255" s="7"/>
      <c r="IT255" s="7"/>
      <c r="IU255" s="7"/>
      <c r="IV255" s="7"/>
      <c r="IW255" s="7"/>
      <c r="IX255" s="7"/>
      <c r="IY255" s="7"/>
      <c r="IZ255" s="7"/>
      <c r="JA255" s="7"/>
      <c r="JB255" s="7"/>
      <c r="JC255" s="7"/>
      <c r="JD255" s="7"/>
      <c r="JE255" s="7"/>
      <c r="JF255" s="7"/>
      <c r="JG255" s="7"/>
      <c r="JH255" s="7"/>
      <c r="JI255" s="7"/>
      <c r="JJ255" s="7"/>
      <c r="JK255" s="7"/>
      <c r="JL255" s="7"/>
      <c r="JM255" s="7"/>
      <c r="JN255" s="7"/>
      <c r="JO255" s="7"/>
      <c r="JP255" s="7"/>
      <c r="JQ255" s="7"/>
      <c r="JR255" s="7"/>
      <c r="JS255" s="7"/>
      <c r="JT255" s="7"/>
      <c r="JU255" s="7"/>
      <c r="JV255" s="7"/>
      <c r="JW255" s="7"/>
      <c r="JX255" s="7"/>
      <c r="JY255" s="7"/>
      <c r="JZ255" s="7"/>
      <c r="KA255" s="7"/>
      <c r="KB255" s="7"/>
      <c r="KC255" s="7"/>
      <c r="KD255" s="7"/>
      <c r="KE255" s="7"/>
      <c r="KF255" s="7"/>
      <c r="KG255" s="7"/>
      <c r="KH255" s="7"/>
      <c r="KI255" s="7"/>
      <c r="KJ255" s="7"/>
      <c r="KK255" s="7"/>
      <c r="KL255" s="7"/>
      <c r="KM255" s="7"/>
      <c r="KN255" s="7"/>
      <c r="KO255" s="7"/>
      <c r="KP255" s="7"/>
      <c r="KQ255" s="7"/>
      <c r="KR255" s="7"/>
      <c r="KS255" s="7"/>
      <c r="KT255" s="7"/>
      <c r="KU255" s="7"/>
      <c r="KV255" s="7"/>
      <c r="KW255" s="7"/>
      <c r="KX255" s="7"/>
      <c r="KY255" s="7"/>
      <c r="KZ255" s="7"/>
      <c r="LA255" s="7"/>
      <c r="LB255" s="7"/>
      <c r="LC255" s="7"/>
      <c r="LD255" s="7"/>
      <c r="LE255" s="7"/>
      <c r="LF255" s="7"/>
      <c r="LG255" s="7"/>
      <c r="LH255" s="7"/>
      <c r="LI255" s="7"/>
      <c r="LJ255" s="7"/>
      <c r="LK255" s="7"/>
      <c r="LL255" s="7"/>
      <c r="LM255" s="7"/>
      <c r="LN255" s="7"/>
      <c r="LO255" s="7"/>
      <c r="LP255" s="7"/>
      <c r="LQ255" s="7"/>
      <c r="LR255" s="7"/>
      <c r="LS255" s="7"/>
      <c r="LT255" s="7"/>
      <c r="LU255" s="7"/>
      <c r="LV255" s="7"/>
      <c r="LW255" s="7"/>
      <c r="LX255" s="7"/>
      <c r="LY255" s="7"/>
      <c r="LZ255" s="7"/>
      <c r="MA255" s="7"/>
      <c r="MB255" s="7"/>
      <c r="MC255" s="7"/>
      <c r="MD255" s="7"/>
      <c r="ME255" s="7"/>
      <c r="MF255" s="7"/>
      <c r="MG255" s="7"/>
      <c r="MH255" s="7"/>
      <c r="MI255" s="7"/>
      <c r="MJ255" s="7"/>
      <c r="MK255" s="7"/>
      <c r="ML255" s="7"/>
      <c r="MM255" s="7"/>
      <c r="MN255" s="123"/>
    </row>
    <row r="256" spans="1:356" s="19" customFormat="1" ht="61.5" customHeight="1" x14ac:dyDescent="0.25">
      <c r="A256" s="339"/>
      <c r="B256" s="288">
        <v>22</v>
      </c>
      <c r="C256" s="209" t="s">
        <v>1099</v>
      </c>
      <c r="D256" s="253" t="s">
        <v>1190</v>
      </c>
      <c r="E256" s="209" t="s">
        <v>1291</v>
      </c>
      <c r="F256" s="209" t="s">
        <v>1296</v>
      </c>
      <c r="G256" s="209" t="s">
        <v>1</v>
      </c>
      <c r="H256" s="287"/>
      <c r="I256" s="209" t="s">
        <v>104</v>
      </c>
      <c r="J256" s="252">
        <v>669865</v>
      </c>
      <c r="K256" s="274"/>
      <c r="L256" s="211" t="s">
        <v>1</v>
      </c>
      <c r="M256" s="180">
        <v>1</v>
      </c>
      <c r="N256" s="236"/>
      <c r="O256" s="236"/>
      <c r="P256" s="236"/>
      <c r="Q256" s="209" t="s">
        <v>374</v>
      </c>
      <c r="R256" s="209" t="s">
        <v>259</v>
      </c>
      <c r="S256" s="262"/>
      <c r="T256" s="307"/>
      <c r="U256" s="33"/>
      <c r="V256" s="33"/>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c r="CF256" s="1"/>
      <c r="CG256" s="1"/>
      <c r="CH256" s="1"/>
      <c r="CI256" s="1"/>
      <c r="CJ256" s="1"/>
      <c r="CK256" s="1"/>
      <c r="CL256" s="1"/>
      <c r="CM256" s="1"/>
      <c r="CN256" s="1"/>
      <c r="CO256" s="1"/>
      <c r="CP256" s="1"/>
      <c r="CQ256" s="1"/>
      <c r="CR256" s="1"/>
      <c r="CS256" s="1"/>
      <c r="CT256" s="1"/>
      <c r="CU256" s="1"/>
      <c r="CV256" s="1"/>
      <c r="CW256" s="1"/>
      <c r="CX256" s="1"/>
      <c r="CY256" s="1"/>
      <c r="CZ256" s="1"/>
      <c r="DA256" s="1"/>
      <c r="DB256" s="1"/>
      <c r="DC256" s="1"/>
      <c r="DD256" s="1"/>
      <c r="DE256" s="1"/>
      <c r="DF256" s="1"/>
      <c r="DG256" s="1"/>
      <c r="DH256" s="1"/>
      <c r="DI256" s="1"/>
      <c r="DJ256" s="1"/>
      <c r="DK256" s="1"/>
      <c r="DL256" s="1"/>
      <c r="DM256" s="1"/>
      <c r="DN256" s="1"/>
      <c r="DO256" s="1"/>
      <c r="DP256" s="1"/>
      <c r="DQ256" s="1"/>
      <c r="DR256" s="1"/>
      <c r="DS256" s="1"/>
      <c r="DT256" s="1"/>
      <c r="DU256" s="1"/>
      <c r="DV256" s="1"/>
      <c r="DW256" s="1"/>
      <c r="DX256" s="1"/>
      <c r="DY256" s="1"/>
      <c r="DZ256" s="1"/>
      <c r="EA256" s="1"/>
      <c r="EB256" s="1"/>
      <c r="EC256" s="1"/>
      <c r="ED256" s="1"/>
      <c r="EE256" s="1"/>
      <c r="EF256" s="1"/>
      <c r="EG256" s="1"/>
      <c r="EH256" s="1"/>
      <c r="EI256" s="1"/>
      <c r="EJ256" s="1"/>
      <c r="EK256" s="1"/>
      <c r="EL256" s="1"/>
      <c r="EM256" s="1"/>
      <c r="EN256" s="1"/>
      <c r="EO256" s="1"/>
      <c r="EP256" s="1"/>
      <c r="EQ256" s="1"/>
      <c r="ER256" s="1"/>
      <c r="ES256" s="1"/>
      <c r="ET256" s="1"/>
      <c r="EU256" s="1"/>
      <c r="EV256" s="1"/>
      <c r="EW256" s="1"/>
      <c r="EX256" s="1"/>
      <c r="EY256" s="1"/>
      <c r="EZ256" s="1"/>
      <c r="FA256" s="1"/>
      <c r="FB256" s="1"/>
      <c r="FC256" s="1"/>
      <c r="FD256" s="1"/>
      <c r="FE256" s="1"/>
      <c r="FF256" s="1"/>
      <c r="FG256" s="1"/>
      <c r="FH256" s="1"/>
      <c r="FI256" s="1"/>
      <c r="FJ256" s="1"/>
      <c r="FK256" s="1"/>
      <c r="FL256" s="1"/>
      <c r="FM256" s="1"/>
      <c r="FN256" s="1"/>
      <c r="FO256" s="1"/>
      <c r="FP256" s="1"/>
      <c r="FQ256" s="1"/>
      <c r="FR256" s="1"/>
      <c r="FS256" s="1"/>
      <c r="FT256" s="1"/>
      <c r="FU256" s="1"/>
      <c r="FV256" s="1"/>
      <c r="FW256" s="1"/>
      <c r="FX256" s="1"/>
      <c r="FY256" s="1"/>
      <c r="FZ256" s="1"/>
      <c r="GA256" s="1"/>
      <c r="GB256" s="1"/>
      <c r="GC256" s="1"/>
      <c r="GD256" s="1"/>
      <c r="GE256" s="1"/>
      <c r="GF256" s="1"/>
      <c r="GG256" s="1"/>
      <c r="GH256" s="1"/>
      <c r="GI256" s="1"/>
      <c r="GJ256" s="1"/>
      <c r="GK256" s="1"/>
      <c r="GL256" s="1"/>
      <c r="GM256" s="1"/>
      <c r="GN256" s="1"/>
      <c r="GO256" s="1"/>
      <c r="GP256" s="1"/>
      <c r="GQ256" s="1"/>
      <c r="GR256" s="1"/>
      <c r="GS256" s="1"/>
      <c r="GT256" s="1"/>
      <c r="GU256" s="1"/>
      <c r="GV256" s="1"/>
      <c r="GW256" s="1"/>
      <c r="GX256" s="1"/>
      <c r="GY256" s="1"/>
      <c r="GZ256" s="1"/>
      <c r="HA256" s="1"/>
      <c r="HB256" s="1"/>
      <c r="HC256" s="1"/>
      <c r="HD256" s="1"/>
      <c r="HE256" s="1"/>
      <c r="HF256" s="1"/>
      <c r="HG256" s="1"/>
      <c r="HH256" s="1"/>
      <c r="HI256" s="1"/>
      <c r="HJ256" s="1"/>
      <c r="HK256" s="1"/>
      <c r="HL256" s="1"/>
      <c r="HM256" s="1"/>
      <c r="HN256" s="1"/>
      <c r="HO256" s="1"/>
      <c r="HP256" s="1"/>
      <c r="HQ256" s="1"/>
      <c r="HR256" s="1"/>
      <c r="HS256" s="1"/>
      <c r="HT256" s="1"/>
      <c r="HU256" s="1"/>
      <c r="HV256" s="1"/>
      <c r="HW256" s="1"/>
      <c r="HX256" s="1"/>
      <c r="HY256" s="1"/>
      <c r="HZ256" s="1"/>
      <c r="IA256" s="1"/>
      <c r="IB256" s="1"/>
      <c r="IC256" s="1"/>
      <c r="ID256" s="1"/>
      <c r="IE256" s="1"/>
      <c r="IF256" s="1"/>
      <c r="IG256" s="1"/>
      <c r="IH256" s="1"/>
      <c r="II256" s="1"/>
      <c r="IJ256" s="1"/>
      <c r="IK256" s="1"/>
      <c r="IL256" s="1"/>
      <c r="IM256" s="1"/>
      <c r="IN256" s="1"/>
      <c r="IO256" s="1"/>
      <c r="IP256" s="1"/>
      <c r="IQ256" s="1"/>
      <c r="IR256" s="1"/>
      <c r="IS256" s="1"/>
      <c r="IT256" s="1"/>
      <c r="IU256" s="1"/>
      <c r="IV256" s="1"/>
      <c r="IW256" s="1"/>
      <c r="IX256" s="1"/>
      <c r="IY256" s="1"/>
      <c r="IZ256" s="1"/>
      <c r="JA256" s="1"/>
      <c r="JB256" s="1"/>
      <c r="JC256" s="1"/>
      <c r="JD256" s="1"/>
      <c r="JE256" s="1"/>
      <c r="JF256" s="1"/>
      <c r="JG256" s="1"/>
      <c r="JH256" s="1"/>
      <c r="JI256" s="1"/>
      <c r="JJ256" s="1"/>
      <c r="JK256" s="1"/>
      <c r="JL256" s="1"/>
      <c r="JM256" s="1"/>
      <c r="JN256" s="1"/>
      <c r="JO256" s="1"/>
      <c r="JP256" s="1"/>
      <c r="JQ256" s="1"/>
      <c r="JR256" s="1"/>
      <c r="JS256" s="1"/>
      <c r="JT256" s="1"/>
      <c r="JU256" s="1"/>
      <c r="JV256" s="1"/>
      <c r="JW256" s="1"/>
      <c r="JX256" s="1"/>
      <c r="JY256" s="1"/>
      <c r="JZ256" s="1"/>
      <c r="KA256" s="1"/>
      <c r="KB256" s="1"/>
      <c r="KC256" s="1"/>
      <c r="KD256" s="1"/>
      <c r="KE256" s="1"/>
      <c r="KF256" s="1"/>
      <c r="KG256" s="1"/>
      <c r="KH256" s="1"/>
      <c r="KI256" s="1"/>
      <c r="KJ256" s="1"/>
      <c r="KK256" s="1"/>
      <c r="KL256" s="1"/>
      <c r="KM256" s="1"/>
      <c r="KN256" s="1"/>
      <c r="KO256" s="1"/>
      <c r="KP256" s="1"/>
      <c r="KQ256" s="1"/>
      <c r="KR256" s="1"/>
      <c r="KS256" s="1"/>
      <c r="KT256" s="1"/>
      <c r="KU256" s="1"/>
      <c r="KV256" s="1"/>
      <c r="KW256" s="1"/>
      <c r="KX256" s="1"/>
      <c r="KY256" s="1"/>
      <c r="KZ256" s="1"/>
      <c r="LA256" s="1"/>
      <c r="LB256" s="1"/>
      <c r="LC256" s="1"/>
      <c r="LD256" s="1"/>
      <c r="LE256" s="1"/>
      <c r="LF256" s="1"/>
      <c r="LG256" s="1"/>
      <c r="LH256" s="1"/>
      <c r="LI256" s="1"/>
      <c r="LJ256" s="1"/>
      <c r="LK256" s="1"/>
      <c r="LL256" s="1"/>
      <c r="LM256" s="1"/>
      <c r="LN256" s="1"/>
      <c r="LO256" s="1"/>
      <c r="LP256" s="1"/>
      <c r="LQ256" s="1"/>
      <c r="LR256" s="1"/>
      <c r="LS256" s="1"/>
      <c r="LT256" s="1"/>
      <c r="LU256" s="1"/>
      <c r="LV256" s="1"/>
      <c r="LW256" s="1"/>
      <c r="LX256" s="1"/>
      <c r="LY256" s="1"/>
      <c r="LZ256" s="1"/>
      <c r="MA256" s="1"/>
      <c r="MB256" s="1"/>
      <c r="MC256" s="1"/>
      <c r="MD256" s="1"/>
      <c r="ME256" s="1"/>
      <c r="MF256" s="1"/>
      <c r="MG256" s="1"/>
      <c r="MH256" s="1"/>
      <c r="MI256" s="1"/>
      <c r="MJ256" s="1"/>
      <c r="MK256" s="1"/>
      <c r="ML256" s="1"/>
      <c r="MM256" s="1"/>
      <c r="MN256" s="34"/>
      <c r="MO256" s="2"/>
      <c r="MP256" s="2"/>
      <c r="MQ256" s="2"/>
      <c r="MR256" s="2"/>
    </row>
    <row r="257" spans="1:352" s="19" customFormat="1" ht="84.75" customHeight="1" x14ac:dyDescent="0.25">
      <c r="A257" s="339"/>
      <c r="B257" s="288">
        <v>23</v>
      </c>
      <c r="C257" s="209" t="s">
        <v>1100</v>
      </c>
      <c r="D257" s="209" t="s">
        <v>1191</v>
      </c>
      <c r="E257" s="209" t="s">
        <v>1292</v>
      </c>
      <c r="F257" s="209" t="s">
        <v>1297</v>
      </c>
      <c r="G257" s="209" t="s">
        <v>1</v>
      </c>
      <c r="H257" s="308"/>
      <c r="I257" s="209" t="s">
        <v>174</v>
      </c>
      <c r="J257" s="252">
        <v>983615</v>
      </c>
      <c r="K257" s="274"/>
      <c r="L257" s="211" t="s">
        <v>1</v>
      </c>
      <c r="M257" s="180">
        <v>1</v>
      </c>
      <c r="N257" s="236"/>
      <c r="O257" s="236"/>
      <c r="P257" s="236"/>
      <c r="Q257" s="209" t="s">
        <v>374</v>
      </c>
      <c r="R257" s="209" t="s">
        <v>322</v>
      </c>
      <c r="S257" s="262"/>
      <c r="T257" s="307"/>
      <c r="U257" s="33"/>
      <c r="V257" s="33"/>
      <c r="W257" s="33"/>
      <c r="X257" s="33"/>
      <c r="Y257" s="33"/>
      <c r="Z257" s="33"/>
      <c r="AA257" s="33"/>
      <c r="AB257" s="33"/>
      <c r="AC257" s="33"/>
      <c r="AD257" s="33"/>
      <c r="AE257" s="33"/>
      <c r="AF257" s="33"/>
      <c r="AG257" s="33"/>
      <c r="AH257" s="33"/>
      <c r="AI257" s="33"/>
      <c r="AJ257" s="33"/>
      <c r="AK257" s="33"/>
      <c r="AL257" s="33"/>
      <c r="AM257" s="33"/>
      <c r="AN257" s="33"/>
      <c r="AO257" s="33"/>
      <c r="AP257" s="33"/>
      <c r="AQ257" s="33"/>
      <c r="AR257" s="33"/>
      <c r="AS257" s="33"/>
      <c r="AT257" s="33"/>
      <c r="AU257" s="33"/>
      <c r="AV257" s="33"/>
      <c r="AW257" s="33"/>
      <c r="AX257" s="33"/>
      <c r="AY257" s="33"/>
      <c r="AZ257" s="33"/>
      <c r="BA257" s="33"/>
      <c r="BB257" s="33"/>
      <c r="BC257" s="33"/>
      <c r="BD257" s="33"/>
      <c r="BE257" s="33"/>
      <c r="BF257" s="33"/>
      <c r="BG257" s="33"/>
      <c r="BH257" s="33"/>
      <c r="BI257" s="33"/>
      <c r="BJ257" s="33"/>
      <c r="BK257" s="33"/>
      <c r="BL257" s="33"/>
      <c r="BM257" s="33"/>
      <c r="BN257" s="33"/>
      <c r="BO257" s="33"/>
      <c r="BP257" s="33"/>
      <c r="BQ257" s="33"/>
      <c r="BR257" s="33"/>
      <c r="BS257" s="33"/>
      <c r="BT257" s="33"/>
      <c r="BU257" s="33"/>
      <c r="BV257" s="33"/>
      <c r="BW257" s="33"/>
      <c r="BX257" s="33"/>
      <c r="BY257" s="33"/>
      <c r="BZ257" s="33"/>
      <c r="CA257" s="33"/>
      <c r="CB257" s="33"/>
      <c r="CC257" s="33"/>
      <c r="CD257" s="33"/>
      <c r="CE257" s="33"/>
      <c r="CF257" s="33"/>
      <c r="CG257" s="33"/>
      <c r="CH257" s="33"/>
      <c r="CI257" s="33"/>
      <c r="CJ257" s="33"/>
      <c r="CK257" s="33"/>
      <c r="CL257" s="33"/>
      <c r="CM257" s="33"/>
      <c r="CN257" s="33"/>
      <c r="CO257" s="33"/>
      <c r="CP257" s="33"/>
      <c r="CQ257" s="33"/>
      <c r="CR257" s="33"/>
      <c r="CS257" s="33"/>
      <c r="CT257" s="33"/>
      <c r="CU257" s="33"/>
      <c r="CV257" s="33"/>
      <c r="CW257" s="33"/>
      <c r="CX257" s="33"/>
      <c r="CY257" s="33"/>
      <c r="CZ257" s="33"/>
      <c r="DA257" s="33"/>
      <c r="DB257" s="33"/>
      <c r="DC257" s="33"/>
      <c r="DD257" s="33"/>
      <c r="DE257" s="33"/>
      <c r="DF257" s="33"/>
      <c r="DG257" s="33"/>
      <c r="DH257" s="33"/>
      <c r="DI257" s="33"/>
      <c r="DJ257" s="33"/>
      <c r="DK257" s="33"/>
      <c r="DL257" s="33"/>
      <c r="DM257" s="33"/>
      <c r="DN257" s="33"/>
      <c r="DO257" s="33"/>
      <c r="DP257" s="33"/>
      <c r="DQ257" s="33"/>
      <c r="DR257" s="33"/>
      <c r="DS257" s="33"/>
      <c r="DT257" s="33"/>
      <c r="DU257" s="33"/>
      <c r="DV257" s="33"/>
      <c r="DW257" s="33"/>
      <c r="DX257" s="33"/>
      <c r="DY257" s="33"/>
      <c r="DZ257" s="33"/>
      <c r="EA257" s="33"/>
      <c r="EB257" s="33"/>
      <c r="EC257" s="33"/>
      <c r="ED257" s="33"/>
      <c r="EE257" s="33"/>
      <c r="EF257" s="33"/>
      <c r="EG257" s="33"/>
      <c r="EH257" s="33"/>
      <c r="EI257" s="33"/>
      <c r="EJ257" s="33"/>
      <c r="EK257" s="33"/>
      <c r="EL257" s="33"/>
      <c r="EM257" s="33"/>
      <c r="EN257" s="33"/>
      <c r="EO257" s="33"/>
      <c r="EP257" s="33"/>
      <c r="EQ257" s="33"/>
      <c r="ER257" s="33"/>
      <c r="ES257" s="33"/>
      <c r="ET257" s="33"/>
      <c r="EU257" s="33"/>
      <c r="EV257" s="33"/>
      <c r="EW257" s="33"/>
      <c r="EX257" s="33"/>
      <c r="EY257" s="33"/>
      <c r="EZ257" s="33"/>
      <c r="FA257" s="33"/>
      <c r="FB257" s="33"/>
      <c r="FC257" s="33"/>
      <c r="FD257" s="33"/>
      <c r="FE257" s="33"/>
      <c r="FF257" s="33"/>
      <c r="FG257" s="33"/>
      <c r="FH257" s="33"/>
      <c r="FI257" s="33"/>
      <c r="FJ257" s="33"/>
      <c r="FK257" s="33"/>
      <c r="FL257" s="33"/>
      <c r="FM257" s="33"/>
      <c r="FN257" s="33"/>
      <c r="FO257" s="33"/>
      <c r="FP257" s="33"/>
      <c r="FQ257" s="33"/>
      <c r="FR257" s="33"/>
      <c r="FS257" s="33"/>
      <c r="FT257" s="33"/>
      <c r="FU257" s="33"/>
      <c r="FV257" s="33"/>
      <c r="FW257" s="33"/>
      <c r="FX257" s="33"/>
      <c r="FY257" s="33"/>
      <c r="FZ257" s="33"/>
      <c r="GA257" s="33"/>
      <c r="GB257" s="33"/>
      <c r="GC257" s="33"/>
      <c r="GD257" s="33"/>
      <c r="GE257" s="33"/>
      <c r="GF257" s="33"/>
      <c r="GG257" s="33"/>
      <c r="GH257" s="33"/>
      <c r="GI257" s="33"/>
      <c r="GJ257" s="33"/>
      <c r="GK257" s="33"/>
      <c r="GL257" s="33"/>
      <c r="GM257" s="33"/>
      <c r="GN257" s="33"/>
      <c r="GO257" s="33"/>
      <c r="GP257" s="33"/>
      <c r="GQ257" s="33"/>
      <c r="GR257" s="33"/>
      <c r="GS257" s="33"/>
      <c r="GT257" s="33"/>
      <c r="GU257" s="33"/>
      <c r="GV257" s="33"/>
      <c r="GW257" s="33"/>
      <c r="GX257" s="33"/>
      <c r="GY257" s="33"/>
      <c r="GZ257" s="33"/>
      <c r="HA257" s="33"/>
      <c r="HB257" s="33"/>
      <c r="HC257" s="33"/>
      <c r="HD257" s="33"/>
      <c r="HE257" s="33"/>
      <c r="HF257" s="33"/>
      <c r="HG257" s="33"/>
      <c r="HH257" s="33"/>
      <c r="HI257" s="33"/>
      <c r="HJ257" s="33"/>
      <c r="HK257" s="33"/>
      <c r="HL257" s="33"/>
      <c r="HM257" s="33"/>
      <c r="HN257" s="33"/>
      <c r="HO257" s="33"/>
      <c r="HP257" s="33"/>
      <c r="HQ257" s="33"/>
      <c r="HR257" s="33"/>
      <c r="HS257" s="33"/>
      <c r="HT257" s="33"/>
      <c r="HU257" s="33"/>
      <c r="HV257" s="33"/>
      <c r="HW257" s="33"/>
      <c r="HX257" s="33"/>
      <c r="HY257" s="33"/>
      <c r="HZ257" s="33"/>
      <c r="IA257" s="33"/>
      <c r="IB257" s="33"/>
      <c r="IC257" s="33"/>
      <c r="ID257" s="33"/>
      <c r="IE257" s="33"/>
      <c r="IF257" s="33"/>
      <c r="IG257" s="33"/>
      <c r="IH257" s="33"/>
      <c r="II257" s="33"/>
      <c r="IJ257" s="33"/>
      <c r="IK257" s="33"/>
      <c r="IL257" s="33"/>
      <c r="IM257" s="33"/>
      <c r="IN257" s="33"/>
      <c r="IO257" s="33"/>
      <c r="IP257" s="33"/>
      <c r="IQ257" s="33"/>
      <c r="IR257" s="33"/>
      <c r="IS257" s="33"/>
      <c r="IT257" s="33"/>
      <c r="IU257" s="33"/>
      <c r="IV257" s="33"/>
      <c r="IW257" s="33"/>
      <c r="IX257" s="33"/>
      <c r="IY257" s="33"/>
      <c r="IZ257" s="33"/>
      <c r="JA257" s="33"/>
      <c r="JB257" s="33"/>
      <c r="JC257" s="33"/>
      <c r="JD257" s="33"/>
      <c r="JE257" s="33"/>
      <c r="JF257" s="33"/>
      <c r="JG257" s="33"/>
      <c r="JH257" s="33"/>
      <c r="JI257" s="33"/>
      <c r="JJ257" s="33"/>
      <c r="JK257" s="33"/>
      <c r="JL257" s="33"/>
      <c r="JM257" s="33"/>
      <c r="JN257" s="33"/>
      <c r="JO257" s="33"/>
      <c r="JP257" s="33"/>
      <c r="JQ257" s="33"/>
      <c r="JR257" s="33"/>
      <c r="JS257" s="33"/>
      <c r="JT257" s="33"/>
      <c r="JU257" s="33"/>
      <c r="JV257" s="33"/>
      <c r="JW257" s="33"/>
      <c r="JX257" s="33"/>
      <c r="JY257" s="33"/>
      <c r="JZ257" s="33"/>
      <c r="KA257" s="33"/>
      <c r="KB257" s="33"/>
      <c r="KC257" s="33"/>
      <c r="KD257" s="33"/>
      <c r="KE257" s="33"/>
      <c r="KF257" s="33"/>
      <c r="KG257" s="33"/>
      <c r="KH257" s="33"/>
      <c r="KI257" s="33"/>
      <c r="KJ257" s="33"/>
      <c r="KK257" s="33"/>
      <c r="KL257" s="33"/>
      <c r="KM257" s="33"/>
      <c r="KN257" s="33"/>
      <c r="KO257" s="33"/>
      <c r="KP257" s="33"/>
      <c r="KQ257" s="33"/>
      <c r="KR257" s="33"/>
      <c r="KS257" s="33"/>
      <c r="KT257" s="33"/>
      <c r="KU257" s="33"/>
      <c r="KV257" s="33"/>
      <c r="KW257" s="33"/>
      <c r="KX257" s="33"/>
      <c r="KY257" s="33"/>
      <c r="KZ257" s="33"/>
      <c r="LA257" s="33"/>
      <c r="LB257" s="33"/>
      <c r="LC257" s="33"/>
      <c r="LD257" s="33"/>
      <c r="LE257" s="33"/>
      <c r="LF257" s="33"/>
      <c r="LG257" s="33"/>
      <c r="LH257" s="33"/>
      <c r="LI257" s="33"/>
      <c r="LJ257" s="33"/>
      <c r="LK257" s="33"/>
      <c r="LL257" s="33"/>
      <c r="LM257" s="33"/>
      <c r="LN257" s="33"/>
      <c r="LO257" s="33"/>
      <c r="LP257" s="33"/>
      <c r="LQ257" s="33"/>
      <c r="LR257" s="33"/>
      <c r="LS257" s="33"/>
      <c r="LT257" s="33"/>
      <c r="LU257" s="33"/>
      <c r="LV257" s="33"/>
      <c r="LW257" s="33"/>
      <c r="LX257" s="33"/>
      <c r="LY257" s="33"/>
      <c r="LZ257" s="33"/>
      <c r="MA257" s="33"/>
      <c r="MB257" s="33"/>
      <c r="MC257" s="33"/>
      <c r="MD257" s="33"/>
      <c r="ME257" s="33"/>
      <c r="MF257" s="33"/>
      <c r="MG257" s="33"/>
      <c r="MH257" s="33"/>
      <c r="MI257" s="33"/>
      <c r="MJ257" s="33"/>
      <c r="MK257" s="33"/>
      <c r="ML257" s="33"/>
      <c r="MM257" s="33"/>
      <c r="MN257" s="30"/>
    </row>
    <row r="258" spans="1:352" ht="107.25" customHeight="1" x14ac:dyDescent="0.25">
      <c r="A258" s="339"/>
      <c r="B258" s="288">
        <v>24</v>
      </c>
      <c r="C258" s="209" t="s">
        <v>1101</v>
      </c>
      <c r="D258" s="209" t="s">
        <v>1192</v>
      </c>
      <c r="E258" s="209" t="s">
        <v>1293</v>
      </c>
      <c r="F258" s="234" t="s">
        <v>1298</v>
      </c>
      <c r="G258" s="209"/>
      <c r="H258" s="209" t="s">
        <v>1</v>
      </c>
      <c r="I258" s="209" t="s">
        <v>181</v>
      </c>
      <c r="J258" s="252">
        <v>37556</v>
      </c>
      <c r="K258" s="274"/>
      <c r="L258" s="211" t="s">
        <v>1</v>
      </c>
      <c r="M258" s="180">
        <v>1</v>
      </c>
      <c r="N258" s="236"/>
      <c r="O258" s="236"/>
      <c r="P258" s="236"/>
      <c r="Q258" s="209" t="s">
        <v>390</v>
      </c>
      <c r="R258" s="209" t="s">
        <v>374</v>
      </c>
      <c r="S258" s="262"/>
      <c r="T258" s="272"/>
    </row>
    <row r="259" spans="1:352" s="13" customFormat="1" ht="96.75" customHeight="1" x14ac:dyDescent="0.25">
      <c r="A259" s="339"/>
      <c r="B259" s="288">
        <v>25</v>
      </c>
      <c r="C259" s="209" t="s">
        <v>1102</v>
      </c>
      <c r="D259" s="209" t="s">
        <v>1193</v>
      </c>
      <c r="E259" s="209" t="s">
        <v>1294</v>
      </c>
      <c r="F259" s="209" t="s">
        <v>1299</v>
      </c>
      <c r="G259" s="209" t="s">
        <v>1</v>
      </c>
      <c r="H259" s="287"/>
      <c r="I259" s="209" t="s">
        <v>201</v>
      </c>
      <c r="J259" s="252">
        <v>28800</v>
      </c>
      <c r="K259" s="274"/>
      <c r="L259" s="211" t="s">
        <v>1</v>
      </c>
      <c r="M259" s="180">
        <v>1</v>
      </c>
      <c r="N259" s="236"/>
      <c r="O259" s="236"/>
      <c r="P259" s="236"/>
      <c r="Q259" s="209" t="s">
        <v>282</v>
      </c>
      <c r="R259" s="209" t="s">
        <v>280</v>
      </c>
      <c r="S259" s="262"/>
      <c r="T259" s="272"/>
      <c r="U259" s="7"/>
      <c r="V259" s="7"/>
      <c r="W259" s="7"/>
      <c r="X259" s="7"/>
      <c r="Y259" s="7"/>
      <c r="Z259" s="7"/>
      <c r="AA259" s="7"/>
      <c r="AB259" s="7"/>
      <c r="AC259" s="7"/>
      <c r="AD259" s="7"/>
      <c r="AE259" s="7"/>
      <c r="AF259" s="7"/>
      <c r="AG259" s="7"/>
      <c r="AH259" s="7"/>
      <c r="AI259" s="7"/>
      <c r="AJ259" s="7"/>
      <c r="AK259" s="7"/>
      <c r="AL259" s="7"/>
      <c r="AM259" s="7"/>
      <c r="AN259" s="7"/>
      <c r="AO259" s="7"/>
      <c r="AP259" s="7"/>
      <c r="AQ259" s="7"/>
      <c r="AR259" s="7"/>
      <c r="AS259" s="7"/>
      <c r="AT259" s="7"/>
      <c r="AU259" s="7"/>
      <c r="AV259" s="7"/>
      <c r="AW259" s="7"/>
      <c r="AX259" s="7"/>
      <c r="AY259" s="7"/>
      <c r="AZ259" s="7"/>
      <c r="BA259" s="7"/>
      <c r="BB259" s="7"/>
      <c r="BC259" s="7"/>
      <c r="BD259" s="7"/>
      <c r="BE259" s="7"/>
      <c r="BF259" s="7"/>
      <c r="BG259" s="7"/>
      <c r="BH259" s="7"/>
      <c r="BI259" s="7"/>
      <c r="BJ259" s="7"/>
      <c r="BK259" s="7"/>
      <c r="BL259" s="7"/>
      <c r="BM259" s="7"/>
      <c r="BN259" s="7"/>
      <c r="BO259" s="7"/>
      <c r="BP259" s="7"/>
      <c r="BQ259" s="7"/>
      <c r="BR259" s="7"/>
      <c r="BS259" s="7"/>
      <c r="BT259" s="7"/>
      <c r="BU259" s="7"/>
      <c r="BV259" s="7"/>
      <c r="BW259" s="7"/>
      <c r="BX259" s="7"/>
      <c r="BY259" s="7"/>
      <c r="BZ259" s="7"/>
      <c r="CA259" s="7"/>
      <c r="CB259" s="7"/>
      <c r="CC259" s="7"/>
      <c r="CD259" s="7"/>
      <c r="CE259" s="7"/>
      <c r="CF259" s="7"/>
      <c r="CG259" s="7"/>
      <c r="CH259" s="7"/>
      <c r="CI259" s="7"/>
      <c r="CJ259" s="7"/>
      <c r="CK259" s="7"/>
      <c r="CL259" s="7"/>
      <c r="CM259" s="7"/>
      <c r="CN259" s="7"/>
      <c r="CO259" s="7"/>
      <c r="CP259" s="7"/>
      <c r="CQ259" s="7"/>
      <c r="CR259" s="7"/>
      <c r="CS259" s="7"/>
      <c r="CT259" s="7"/>
      <c r="CU259" s="7"/>
      <c r="CV259" s="7"/>
      <c r="CW259" s="7"/>
      <c r="CX259" s="7"/>
      <c r="CY259" s="7"/>
      <c r="CZ259" s="7"/>
      <c r="DA259" s="7"/>
      <c r="DB259" s="7"/>
      <c r="DC259" s="7"/>
      <c r="DD259" s="7"/>
      <c r="DE259" s="7"/>
      <c r="DF259" s="7"/>
      <c r="DG259" s="7"/>
      <c r="DH259" s="7"/>
      <c r="DI259" s="7"/>
      <c r="DJ259" s="7"/>
      <c r="DK259" s="7"/>
      <c r="DL259" s="7"/>
      <c r="DM259" s="7"/>
      <c r="DN259" s="7"/>
      <c r="DO259" s="7"/>
      <c r="DP259" s="7"/>
      <c r="DQ259" s="7"/>
      <c r="DR259" s="7"/>
      <c r="DS259" s="7"/>
      <c r="DT259" s="7"/>
      <c r="DU259" s="7"/>
      <c r="DV259" s="7"/>
      <c r="DW259" s="7"/>
      <c r="DX259" s="7"/>
      <c r="DY259" s="7"/>
      <c r="DZ259" s="7"/>
      <c r="EA259" s="7"/>
      <c r="EB259" s="7"/>
      <c r="EC259" s="7"/>
      <c r="ED259" s="7"/>
      <c r="EE259" s="7"/>
      <c r="EF259" s="7"/>
      <c r="EG259" s="7"/>
      <c r="EH259" s="7"/>
      <c r="EI259" s="7"/>
      <c r="EJ259" s="7"/>
      <c r="EK259" s="7"/>
      <c r="EL259" s="7"/>
      <c r="EM259" s="7"/>
      <c r="EN259" s="7"/>
      <c r="EO259" s="7"/>
      <c r="EP259" s="7"/>
      <c r="EQ259" s="7"/>
      <c r="ER259" s="7"/>
      <c r="ES259" s="7"/>
      <c r="ET259" s="7"/>
      <c r="EU259" s="7"/>
      <c r="EV259" s="7"/>
      <c r="EW259" s="7"/>
      <c r="EX259" s="7"/>
      <c r="EY259" s="7"/>
      <c r="EZ259" s="7"/>
      <c r="FA259" s="7"/>
      <c r="FB259" s="7"/>
      <c r="FC259" s="7"/>
      <c r="FD259" s="7"/>
      <c r="FE259" s="7"/>
      <c r="FF259" s="7"/>
      <c r="FG259" s="7"/>
      <c r="FH259" s="7"/>
      <c r="FI259" s="7"/>
      <c r="FJ259" s="7"/>
      <c r="FK259" s="7"/>
      <c r="FL259" s="7"/>
      <c r="FM259" s="7"/>
      <c r="FN259" s="7"/>
      <c r="FO259" s="7"/>
      <c r="FP259" s="7"/>
      <c r="FQ259" s="7"/>
      <c r="FR259" s="7"/>
      <c r="FS259" s="7"/>
      <c r="FT259" s="7"/>
      <c r="FU259" s="7"/>
      <c r="FV259" s="7"/>
      <c r="FW259" s="7"/>
      <c r="FX259" s="7"/>
      <c r="FY259" s="7"/>
      <c r="FZ259" s="7"/>
      <c r="GA259" s="7"/>
      <c r="GB259" s="7"/>
      <c r="GC259" s="7"/>
      <c r="GD259" s="7"/>
      <c r="GE259" s="7"/>
      <c r="GF259" s="7"/>
      <c r="GG259" s="7"/>
      <c r="GH259" s="7"/>
      <c r="GI259" s="7"/>
      <c r="GJ259" s="7"/>
      <c r="GK259" s="7"/>
      <c r="GL259" s="7"/>
      <c r="GM259" s="7"/>
      <c r="GN259" s="7"/>
      <c r="GO259" s="7"/>
      <c r="GP259" s="7"/>
      <c r="GQ259" s="7"/>
      <c r="GR259" s="7"/>
      <c r="GS259" s="7"/>
      <c r="GT259" s="7"/>
      <c r="GU259" s="7"/>
      <c r="GV259" s="7"/>
      <c r="GW259" s="7"/>
      <c r="GX259" s="7"/>
      <c r="GY259" s="7"/>
      <c r="GZ259" s="7"/>
      <c r="HA259" s="7"/>
      <c r="HB259" s="7"/>
      <c r="HC259" s="7"/>
      <c r="HD259" s="7"/>
      <c r="HE259" s="7"/>
      <c r="HF259" s="7"/>
      <c r="HG259" s="7"/>
      <c r="HH259" s="7"/>
      <c r="HI259" s="7"/>
      <c r="HJ259" s="7"/>
      <c r="HK259" s="7"/>
      <c r="HL259" s="7"/>
      <c r="HM259" s="7"/>
      <c r="HN259" s="7"/>
      <c r="HO259" s="7"/>
      <c r="HP259" s="7"/>
      <c r="HQ259" s="7"/>
      <c r="HR259" s="7"/>
      <c r="HS259" s="7"/>
      <c r="HT259" s="7"/>
      <c r="HU259" s="7"/>
      <c r="HV259" s="7"/>
      <c r="HW259" s="7"/>
      <c r="HX259" s="7"/>
      <c r="HY259" s="7"/>
      <c r="HZ259" s="7"/>
      <c r="IA259" s="7"/>
      <c r="IB259" s="7"/>
      <c r="IC259" s="7"/>
      <c r="ID259" s="7"/>
      <c r="IE259" s="7"/>
      <c r="IF259" s="7"/>
      <c r="IG259" s="7"/>
      <c r="IH259" s="7"/>
      <c r="II259" s="7"/>
      <c r="IJ259" s="7"/>
      <c r="IK259" s="7"/>
      <c r="IL259" s="7"/>
      <c r="IM259" s="7"/>
      <c r="IN259" s="7"/>
      <c r="IO259" s="7"/>
      <c r="IP259" s="7"/>
      <c r="IQ259" s="7"/>
      <c r="IR259" s="7"/>
      <c r="IS259" s="7"/>
      <c r="IT259" s="7"/>
      <c r="IU259" s="7"/>
      <c r="IV259" s="7"/>
      <c r="IW259" s="7"/>
      <c r="IX259" s="7"/>
      <c r="IY259" s="7"/>
      <c r="IZ259" s="7"/>
      <c r="JA259" s="7"/>
      <c r="JB259" s="7"/>
      <c r="JC259" s="7"/>
      <c r="JD259" s="7"/>
      <c r="JE259" s="7"/>
      <c r="JF259" s="7"/>
      <c r="JG259" s="7"/>
      <c r="JH259" s="7"/>
      <c r="JI259" s="7"/>
      <c r="JJ259" s="7"/>
      <c r="JK259" s="7"/>
      <c r="JL259" s="7"/>
      <c r="JM259" s="7"/>
      <c r="JN259" s="7"/>
      <c r="JO259" s="7"/>
      <c r="JP259" s="7"/>
      <c r="JQ259" s="7"/>
      <c r="JR259" s="7"/>
      <c r="JS259" s="7"/>
      <c r="JT259" s="7"/>
      <c r="JU259" s="7"/>
      <c r="JV259" s="7"/>
      <c r="JW259" s="7"/>
      <c r="JX259" s="7"/>
      <c r="JY259" s="7"/>
      <c r="JZ259" s="7"/>
      <c r="KA259" s="7"/>
      <c r="KB259" s="7"/>
      <c r="KC259" s="7"/>
      <c r="KD259" s="7"/>
      <c r="KE259" s="7"/>
      <c r="KF259" s="7"/>
      <c r="KG259" s="7"/>
      <c r="KH259" s="7"/>
      <c r="KI259" s="7"/>
      <c r="KJ259" s="7"/>
      <c r="KK259" s="7"/>
      <c r="KL259" s="7"/>
      <c r="KM259" s="7"/>
      <c r="KN259" s="7"/>
      <c r="KO259" s="7"/>
      <c r="KP259" s="7"/>
      <c r="KQ259" s="7"/>
      <c r="KR259" s="7"/>
      <c r="KS259" s="7"/>
      <c r="KT259" s="7"/>
      <c r="KU259" s="7"/>
      <c r="KV259" s="7"/>
      <c r="KW259" s="7"/>
      <c r="KX259" s="7"/>
      <c r="KY259" s="7"/>
      <c r="KZ259" s="7"/>
      <c r="LA259" s="7"/>
      <c r="LB259" s="7"/>
      <c r="LC259" s="7"/>
      <c r="LD259" s="7"/>
      <c r="LE259" s="7"/>
      <c r="LF259" s="7"/>
      <c r="LG259" s="7"/>
      <c r="LH259" s="7"/>
      <c r="LI259" s="7"/>
      <c r="LJ259" s="7"/>
      <c r="LK259" s="7"/>
      <c r="LL259" s="7"/>
      <c r="LM259" s="7"/>
      <c r="LN259" s="7"/>
      <c r="LO259" s="7"/>
      <c r="LP259" s="7"/>
      <c r="LQ259" s="7"/>
      <c r="LR259" s="7"/>
      <c r="LS259" s="7"/>
      <c r="LT259" s="7"/>
      <c r="LU259" s="7"/>
      <c r="LV259" s="7"/>
      <c r="LW259" s="7"/>
      <c r="LX259" s="7"/>
      <c r="LY259" s="7"/>
      <c r="LZ259" s="7"/>
      <c r="MA259" s="7"/>
      <c r="MB259" s="7"/>
      <c r="MC259" s="7"/>
      <c r="MD259" s="7"/>
      <c r="ME259" s="7"/>
      <c r="MF259" s="7"/>
      <c r="MG259" s="7"/>
      <c r="MH259" s="7"/>
      <c r="MI259" s="7"/>
      <c r="MJ259" s="7"/>
      <c r="MK259" s="7"/>
      <c r="ML259" s="7"/>
      <c r="MM259" s="7"/>
      <c r="MN259" s="123"/>
    </row>
    <row r="260" spans="1:352" s="129" customFormat="1" ht="62.25" customHeight="1" x14ac:dyDescent="0.25">
      <c r="A260" s="339"/>
      <c r="B260" s="288">
        <v>26</v>
      </c>
      <c r="C260" s="209" t="s">
        <v>1103</v>
      </c>
      <c r="D260" s="209" t="s">
        <v>1194</v>
      </c>
      <c r="E260" s="209" t="s">
        <v>1301</v>
      </c>
      <c r="F260" s="209" t="s">
        <v>1300</v>
      </c>
      <c r="G260" s="209" t="s">
        <v>1</v>
      </c>
      <c r="H260" s="287"/>
      <c r="I260" s="209" t="s">
        <v>172</v>
      </c>
      <c r="J260" s="252">
        <v>500000</v>
      </c>
      <c r="K260" s="274"/>
      <c r="L260" s="211" t="s">
        <v>1</v>
      </c>
      <c r="M260" s="180">
        <v>1</v>
      </c>
      <c r="N260" s="236"/>
      <c r="O260" s="236"/>
      <c r="P260" s="236"/>
      <c r="Q260" s="209" t="s">
        <v>1</v>
      </c>
      <c r="R260" s="211" t="s">
        <v>266</v>
      </c>
      <c r="S260" s="262"/>
      <c r="T260" s="307"/>
      <c r="U260" s="127"/>
      <c r="V260" s="127"/>
      <c r="W260" s="127"/>
      <c r="X260" s="127"/>
      <c r="Y260" s="127"/>
      <c r="Z260" s="127"/>
      <c r="AA260" s="127"/>
      <c r="AB260" s="127"/>
      <c r="AC260" s="127"/>
      <c r="AD260" s="127"/>
      <c r="AE260" s="127"/>
      <c r="AF260" s="127"/>
      <c r="AG260" s="127"/>
      <c r="AH260" s="127"/>
      <c r="AI260" s="127"/>
      <c r="AJ260" s="127"/>
      <c r="AK260" s="127"/>
      <c r="AL260" s="127"/>
      <c r="AM260" s="127"/>
      <c r="AN260" s="127"/>
      <c r="AO260" s="127"/>
      <c r="AP260" s="127"/>
      <c r="AQ260" s="127"/>
      <c r="AR260" s="127"/>
      <c r="AS260" s="127"/>
      <c r="AT260" s="127"/>
      <c r="AU260" s="127"/>
      <c r="AV260" s="127"/>
      <c r="AW260" s="127"/>
      <c r="AX260" s="127"/>
      <c r="AY260" s="127"/>
      <c r="AZ260" s="127"/>
      <c r="BA260" s="127"/>
      <c r="BB260" s="127"/>
      <c r="BC260" s="127"/>
      <c r="BD260" s="127"/>
      <c r="BE260" s="127"/>
      <c r="BF260" s="127"/>
      <c r="BG260" s="127"/>
      <c r="BH260" s="127"/>
      <c r="BI260" s="127"/>
      <c r="BJ260" s="127"/>
      <c r="BK260" s="127"/>
      <c r="BL260" s="127"/>
      <c r="BM260" s="127"/>
      <c r="BN260" s="127"/>
      <c r="BO260" s="127"/>
      <c r="BP260" s="127"/>
      <c r="BQ260" s="127"/>
      <c r="BR260" s="127"/>
      <c r="BS260" s="127"/>
      <c r="BT260" s="127"/>
      <c r="BU260" s="127"/>
      <c r="BV260" s="127"/>
      <c r="BW260" s="127"/>
      <c r="BX260" s="127"/>
      <c r="BY260" s="127"/>
      <c r="BZ260" s="127"/>
      <c r="CA260" s="127"/>
      <c r="CB260" s="127"/>
      <c r="CC260" s="127"/>
      <c r="CD260" s="127"/>
      <c r="CE260" s="127"/>
      <c r="CF260" s="127"/>
      <c r="CG260" s="127"/>
      <c r="CH260" s="127"/>
      <c r="CI260" s="127"/>
      <c r="CJ260" s="127"/>
      <c r="CK260" s="127"/>
      <c r="CL260" s="127"/>
      <c r="CM260" s="127"/>
      <c r="CN260" s="127"/>
      <c r="CO260" s="127"/>
      <c r="CP260" s="127"/>
      <c r="CQ260" s="127"/>
      <c r="CR260" s="127"/>
      <c r="CS260" s="127"/>
      <c r="CT260" s="127"/>
      <c r="CU260" s="127"/>
      <c r="CV260" s="127"/>
      <c r="CW260" s="127"/>
      <c r="CX260" s="127"/>
      <c r="CY260" s="127"/>
      <c r="CZ260" s="127"/>
      <c r="DA260" s="127"/>
      <c r="DB260" s="127"/>
      <c r="DC260" s="127"/>
      <c r="DD260" s="127"/>
      <c r="DE260" s="127"/>
      <c r="DF260" s="127"/>
      <c r="DG260" s="127"/>
      <c r="DH260" s="127"/>
      <c r="DI260" s="127"/>
      <c r="DJ260" s="127"/>
      <c r="DK260" s="127"/>
      <c r="DL260" s="127"/>
      <c r="DM260" s="127"/>
      <c r="DN260" s="127"/>
      <c r="DO260" s="127"/>
      <c r="DP260" s="127"/>
      <c r="DQ260" s="127"/>
      <c r="DR260" s="127"/>
      <c r="DS260" s="127"/>
      <c r="DT260" s="127"/>
      <c r="DU260" s="127"/>
      <c r="DV260" s="127"/>
      <c r="DW260" s="127"/>
      <c r="DX260" s="127"/>
      <c r="DY260" s="127"/>
      <c r="DZ260" s="127"/>
      <c r="EA260" s="127"/>
      <c r="EB260" s="127"/>
      <c r="EC260" s="127"/>
      <c r="ED260" s="127"/>
      <c r="EE260" s="127"/>
      <c r="EF260" s="127"/>
      <c r="EG260" s="127"/>
      <c r="EH260" s="127"/>
      <c r="EI260" s="127"/>
      <c r="EJ260" s="127"/>
      <c r="EK260" s="127"/>
      <c r="EL260" s="127"/>
      <c r="EM260" s="127"/>
      <c r="EN260" s="127"/>
      <c r="EO260" s="127"/>
      <c r="EP260" s="127"/>
      <c r="EQ260" s="127"/>
      <c r="ER260" s="127"/>
      <c r="ES260" s="127"/>
      <c r="ET260" s="127"/>
      <c r="EU260" s="127"/>
      <c r="EV260" s="127"/>
      <c r="EW260" s="127"/>
      <c r="EX260" s="127"/>
      <c r="EY260" s="127"/>
      <c r="EZ260" s="127"/>
      <c r="FA260" s="127"/>
      <c r="FB260" s="127"/>
      <c r="FC260" s="127"/>
      <c r="FD260" s="127"/>
      <c r="FE260" s="127"/>
      <c r="FF260" s="127"/>
      <c r="FG260" s="127"/>
      <c r="FH260" s="127"/>
      <c r="FI260" s="127"/>
      <c r="FJ260" s="127"/>
      <c r="FK260" s="127"/>
      <c r="FL260" s="127"/>
      <c r="FM260" s="127"/>
      <c r="FN260" s="127"/>
      <c r="FO260" s="127"/>
      <c r="FP260" s="127"/>
      <c r="FQ260" s="127"/>
      <c r="FR260" s="127"/>
      <c r="FS260" s="127"/>
      <c r="FT260" s="127"/>
      <c r="FU260" s="127"/>
      <c r="FV260" s="127"/>
      <c r="FW260" s="127"/>
      <c r="FX260" s="127"/>
      <c r="FY260" s="127"/>
      <c r="FZ260" s="127"/>
      <c r="GA260" s="127"/>
      <c r="GB260" s="127"/>
      <c r="GC260" s="127"/>
      <c r="GD260" s="127"/>
      <c r="GE260" s="127"/>
      <c r="GF260" s="127"/>
      <c r="GG260" s="127"/>
      <c r="GH260" s="127"/>
      <c r="GI260" s="127"/>
      <c r="GJ260" s="127"/>
      <c r="GK260" s="127"/>
      <c r="GL260" s="127"/>
      <c r="GM260" s="127"/>
      <c r="GN260" s="127"/>
      <c r="GO260" s="127"/>
      <c r="GP260" s="127"/>
      <c r="GQ260" s="127"/>
      <c r="GR260" s="127"/>
      <c r="GS260" s="127"/>
      <c r="GT260" s="127"/>
      <c r="GU260" s="127"/>
      <c r="GV260" s="127"/>
      <c r="GW260" s="127"/>
      <c r="GX260" s="127"/>
      <c r="GY260" s="127"/>
      <c r="GZ260" s="127"/>
      <c r="HA260" s="127"/>
      <c r="HB260" s="127"/>
      <c r="HC260" s="127"/>
      <c r="HD260" s="127"/>
      <c r="HE260" s="127"/>
      <c r="HF260" s="127"/>
      <c r="HG260" s="127"/>
      <c r="HH260" s="127"/>
      <c r="HI260" s="127"/>
      <c r="HJ260" s="127"/>
      <c r="HK260" s="127"/>
      <c r="HL260" s="127"/>
      <c r="HM260" s="127"/>
      <c r="HN260" s="127"/>
      <c r="HO260" s="127"/>
      <c r="HP260" s="127"/>
      <c r="HQ260" s="127"/>
      <c r="HR260" s="127"/>
      <c r="HS260" s="127"/>
      <c r="HT260" s="127"/>
      <c r="HU260" s="127"/>
      <c r="HV260" s="127"/>
      <c r="HW260" s="127"/>
      <c r="HX260" s="127"/>
      <c r="HY260" s="127"/>
      <c r="HZ260" s="127"/>
      <c r="IA260" s="127"/>
      <c r="IB260" s="127"/>
      <c r="IC260" s="127"/>
      <c r="ID260" s="127"/>
      <c r="IE260" s="127"/>
      <c r="IF260" s="127"/>
      <c r="IG260" s="127"/>
      <c r="IH260" s="127"/>
      <c r="II260" s="127"/>
      <c r="IJ260" s="127"/>
      <c r="IK260" s="127"/>
      <c r="IL260" s="127"/>
      <c r="IM260" s="127"/>
      <c r="IN260" s="127"/>
      <c r="IO260" s="127"/>
      <c r="IP260" s="127"/>
      <c r="IQ260" s="127"/>
      <c r="IR260" s="127"/>
      <c r="IS260" s="127"/>
      <c r="IT260" s="127"/>
      <c r="IU260" s="127"/>
      <c r="IV260" s="127"/>
      <c r="IW260" s="127"/>
      <c r="IX260" s="127"/>
      <c r="IY260" s="127"/>
      <c r="IZ260" s="127"/>
      <c r="JA260" s="127"/>
      <c r="JB260" s="127"/>
      <c r="JC260" s="127"/>
      <c r="JD260" s="127"/>
      <c r="JE260" s="127"/>
      <c r="JF260" s="127"/>
      <c r="JG260" s="127"/>
      <c r="JH260" s="127"/>
      <c r="JI260" s="127"/>
      <c r="JJ260" s="127"/>
      <c r="JK260" s="127"/>
      <c r="JL260" s="127"/>
      <c r="JM260" s="127"/>
      <c r="JN260" s="127"/>
      <c r="JO260" s="127"/>
      <c r="JP260" s="127"/>
      <c r="JQ260" s="127"/>
      <c r="JR260" s="127"/>
      <c r="JS260" s="127"/>
      <c r="JT260" s="127"/>
      <c r="JU260" s="127"/>
      <c r="JV260" s="127"/>
      <c r="JW260" s="127"/>
      <c r="JX260" s="127"/>
      <c r="JY260" s="127"/>
      <c r="JZ260" s="127"/>
      <c r="KA260" s="127"/>
      <c r="KB260" s="127"/>
      <c r="KC260" s="127"/>
      <c r="KD260" s="127"/>
      <c r="KE260" s="127"/>
      <c r="KF260" s="127"/>
      <c r="KG260" s="127"/>
      <c r="KH260" s="127"/>
      <c r="KI260" s="127"/>
      <c r="KJ260" s="127"/>
      <c r="KK260" s="127"/>
      <c r="KL260" s="127"/>
      <c r="KM260" s="127"/>
      <c r="KN260" s="127"/>
      <c r="KO260" s="127"/>
      <c r="KP260" s="127"/>
      <c r="KQ260" s="127"/>
      <c r="KR260" s="127"/>
      <c r="KS260" s="127"/>
      <c r="KT260" s="127"/>
      <c r="KU260" s="127"/>
      <c r="KV260" s="127"/>
      <c r="KW260" s="127"/>
      <c r="KX260" s="127"/>
      <c r="KY260" s="127"/>
      <c r="KZ260" s="127"/>
      <c r="LA260" s="127"/>
      <c r="LB260" s="127"/>
      <c r="LC260" s="127"/>
      <c r="LD260" s="127"/>
      <c r="LE260" s="127"/>
      <c r="LF260" s="127"/>
      <c r="LG260" s="127"/>
      <c r="LH260" s="127"/>
      <c r="LI260" s="127"/>
      <c r="LJ260" s="127"/>
      <c r="LK260" s="127"/>
      <c r="LL260" s="127"/>
      <c r="LM260" s="127"/>
      <c r="LN260" s="127"/>
      <c r="LO260" s="127"/>
      <c r="LP260" s="127"/>
      <c r="LQ260" s="127"/>
      <c r="LR260" s="127"/>
      <c r="LS260" s="127"/>
      <c r="LT260" s="127"/>
      <c r="LU260" s="127"/>
      <c r="LV260" s="127"/>
      <c r="LW260" s="127"/>
      <c r="LX260" s="127"/>
      <c r="LY260" s="127"/>
      <c r="LZ260" s="127"/>
      <c r="MA260" s="127"/>
      <c r="MB260" s="127"/>
      <c r="MC260" s="127"/>
      <c r="MD260" s="127"/>
      <c r="ME260" s="127"/>
      <c r="MF260" s="127"/>
      <c r="MG260" s="127"/>
      <c r="MH260" s="127"/>
      <c r="MI260" s="127"/>
      <c r="MJ260" s="127"/>
      <c r="MK260" s="127"/>
      <c r="ML260" s="127"/>
      <c r="MM260" s="127"/>
      <c r="MN260" s="128"/>
    </row>
    <row r="261" spans="1:352" s="19" customFormat="1" ht="69" customHeight="1" x14ac:dyDescent="0.25">
      <c r="A261" s="339"/>
      <c r="B261" s="288">
        <v>27</v>
      </c>
      <c r="C261" s="209" t="s">
        <v>1104</v>
      </c>
      <c r="D261" s="209" t="s">
        <v>1195</v>
      </c>
      <c r="E261" s="209" t="s">
        <v>1301</v>
      </c>
      <c r="F261" s="209" t="s">
        <v>1300</v>
      </c>
      <c r="G261" s="209" t="s">
        <v>1</v>
      </c>
      <c r="H261" s="287"/>
      <c r="I261" s="209" t="s">
        <v>172</v>
      </c>
      <c r="J261" s="252">
        <v>270000</v>
      </c>
      <c r="K261" s="274"/>
      <c r="L261" s="211" t="s">
        <v>1</v>
      </c>
      <c r="M261" s="180">
        <v>1</v>
      </c>
      <c r="N261" s="236"/>
      <c r="O261" s="236"/>
      <c r="P261" s="236"/>
      <c r="Q261" s="253" t="s">
        <v>452</v>
      </c>
      <c r="R261" s="211" t="s">
        <v>450</v>
      </c>
      <c r="S261" s="262"/>
      <c r="T261" s="307"/>
      <c r="U261" s="33"/>
      <c r="V261" s="33"/>
      <c r="W261" s="33"/>
      <c r="X261" s="33"/>
      <c r="Y261" s="33"/>
      <c r="Z261" s="33"/>
      <c r="AA261" s="33"/>
      <c r="AB261" s="33"/>
      <c r="AC261" s="33"/>
      <c r="AD261" s="33"/>
      <c r="AE261" s="33"/>
      <c r="AF261" s="33"/>
      <c r="AG261" s="33"/>
      <c r="AH261" s="33"/>
      <c r="AI261" s="33"/>
      <c r="AJ261" s="33"/>
      <c r="AK261" s="33"/>
      <c r="AL261" s="33"/>
      <c r="AM261" s="33"/>
      <c r="AN261" s="33"/>
      <c r="AO261" s="33"/>
      <c r="AP261" s="33"/>
      <c r="AQ261" s="33"/>
      <c r="AR261" s="33"/>
      <c r="AS261" s="33"/>
      <c r="AT261" s="33"/>
      <c r="AU261" s="33"/>
      <c r="AV261" s="33"/>
      <c r="AW261" s="33"/>
      <c r="AX261" s="33"/>
      <c r="AY261" s="33"/>
      <c r="AZ261" s="33"/>
      <c r="BA261" s="33"/>
      <c r="BB261" s="33"/>
      <c r="BC261" s="33"/>
      <c r="BD261" s="33"/>
      <c r="BE261" s="33"/>
      <c r="BF261" s="33"/>
      <c r="BG261" s="33"/>
      <c r="BH261" s="33"/>
      <c r="BI261" s="33"/>
      <c r="BJ261" s="33"/>
      <c r="BK261" s="33"/>
      <c r="BL261" s="33"/>
      <c r="BM261" s="33"/>
      <c r="BN261" s="33"/>
      <c r="BO261" s="33"/>
      <c r="BP261" s="33"/>
      <c r="BQ261" s="33"/>
      <c r="BR261" s="33"/>
      <c r="BS261" s="33"/>
      <c r="BT261" s="33"/>
      <c r="BU261" s="33"/>
      <c r="BV261" s="33"/>
      <c r="BW261" s="33"/>
      <c r="BX261" s="33"/>
      <c r="BY261" s="33"/>
      <c r="BZ261" s="33"/>
      <c r="CA261" s="33"/>
      <c r="CB261" s="33"/>
      <c r="CC261" s="33"/>
      <c r="CD261" s="33"/>
      <c r="CE261" s="33"/>
      <c r="CF261" s="33"/>
      <c r="CG261" s="33"/>
      <c r="CH261" s="33"/>
      <c r="CI261" s="33"/>
      <c r="CJ261" s="33"/>
      <c r="CK261" s="33"/>
      <c r="CL261" s="33"/>
      <c r="CM261" s="33"/>
      <c r="CN261" s="33"/>
      <c r="CO261" s="33"/>
      <c r="CP261" s="33"/>
      <c r="CQ261" s="33"/>
      <c r="CR261" s="33"/>
      <c r="CS261" s="33"/>
      <c r="CT261" s="33"/>
      <c r="CU261" s="33"/>
      <c r="CV261" s="33"/>
      <c r="CW261" s="33"/>
      <c r="CX261" s="33"/>
      <c r="CY261" s="33"/>
      <c r="CZ261" s="33"/>
      <c r="DA261" s="33"/>
      <c r="DB261" s="33"/>
      <c r="DC261" s="33"/>
      <c r="DD261" s="33"/>
      <c r="DE261" s="33"/>
      <c r="DF261" s="33"/>
      <c r="DG261" s="33"/>
      <c r="DH261" s="33"/>
      <c r="DI261" s="33"/>
      <c r="DJ261" s="33"/>
      <c r="DK261" s="33"/>
      <c r="DL261" s="33"/>
      <c r="DM261" s="33"/>
      <c r="DN261" s="33"/>
      <c r="DO261" s="33"/>
      <c r="DP261" s="33"/>
      <c r="DQ261" s="33"/>
      <c r="DR261" s="33"/>
      <c r="DS261" s="33"/>
      <c r="DT261" s="33"/>
      <c r="DU261" s="33"/>
      <c r="DV261" s="33"/>
      <c r="DW261" s="33"/>
      <c r="DX261" s="33"/>
      <c r="DY261" s="33"/>
      <c r="DZ261" s="33"/>
      <c r="EA261" s="33"/>
      <c r="EB261" s="33"/>
      <c r="EC261" s="33"/>
      <c r="ED261" s="33"/>
      <c r="EE261" s="33"/>
      <c r="EF261" s="33"/>
      <c r="EG261" s="33"/>
      <c r="EH261" s="33"/>
      <c r="EI261" s="33"/>
      <c r="EJ261" s="33"/>
      <c r="EK261" s="33"/>
      <c r="EL261" s="33"/>
      <c r="EM261" s="33"/>
      <c r="EN261" s="33"/>
      <c r="EO261" s="33"/>
      <c r="EP261" s="33"/>
      <c r="EQ261" s="33"/>
      <c r="ER261" s="33"/>
      <c r="ES261" s="33"/>
      <c r="ET261" s="33"/>
      <c r="EU261" s="33"/>
      <c r="EV261" s="33"/>
      <c r="EW261" s="33"/>
      <c r="EX261" s="33"/>
      <c r="EY261" s="33"/>
      <c r="EZ261" s="33"/>
      <c r="FA261" s="33"/>
      <c r="FB261" s="33"/>
      <c r="FC261" s="33"/>
      <c r="FD261" s="33"/>
      <c r="FE261" s="33"/>
      <c r="FF261" s="33"/>
      <c r="FG261" s="33"/>
      <c r="FH261" s="33"/>
      <c r="FI261" s="33"/>
      <c r="FJ261" s="33"/>
      <c r="FK261" s="33"/>
      <c r="FL261" s="33"/>
      <c r="FM261" s="33"/>
      <c r="FN261" s="33"/>
      <c r="FO261" s="33"/>
      <c r="FP261" s="33"/>
      <c r="FQ261" s="33"/>
      <c r="FR261" s="33"/>
      <c r="FS261" s="33"/>
      <c r="FT261" s="33"/>
      <c r="FU261" s="33"/>
      <c r="FV261" s="33"/>
      <c r="FW261" s="33"/>
      <c r="FX261" s="33"/>
      <c r="FY261" s="33"/>
      <c r="FZ261" s="33"/>
      <c r="GA261" s="33"/>
      <c r="GB261" s="33"/>
      <c r="GC261" s="33"/>
      <c r="GD261" s="33"/>
      <c r="GE261" s="33"/>
      <c r="GF261" s="33"/>
      <c r="GG261" s="33"/>
      <c r="GH261" s="33"/>
      <c r="GI261" s="33"/>
      <c r="GJ261" s="33"/>
      <c r="GK261" s="33"/>
      <c r="GL261" s="33"/>
      <c r="GM261" s="33"/>
      <c r="GN261" s="33"/>
      <c r="GO261" s="33"/>
      <c r="GP261" s="33"/>
      <c r="GQ261" s="33"/>
      <c r="GR261" s="33"/>
      <c r="GS261" s="33"/>
      <c r="GT261" s="33"/>
      <c r="GU261" s="33"/>
      <c r="GV261" s="33"/>
      <c r="GW261" s="33"/>
      <c r="GX261" s="33"/>
      <c r="GY261" s="33"/>
      <c r="GZ261" s="33"/>
      <c r="HA261" s="33"/>
      <c r="HB261" s="33"/>
      <c r="HC261" s="33"/>
      <c r="HD261" s="33"/>
      <c r="HE261" s="33"/>
      <c r="HF261" s="33"/>
      <c r="HG261" s="33"/>
      <c r="HH261" s="33"/>
      <c r="HI261" s="33"/>
      <c r="HJ261" s="33"/>
      <c r="HK261" s="33"/>
      <c r="HL261" s="33"/>
      <c r="HM261" s="33"/>
      <c r="HN261" s="33"/>
      <c r="HO261" s="33"/>
      <c r="HP261" s="33"/>
      <c r="HQ261" s="33"/>
      <c r="HR261" s="33"/>
      <c r="HS261" s="33"/>
      <c r="HT261" s="33"/>
      <c r="HU261" s="33"/>
      <c r="HV261" s="33"/>
      <c r="HW261" s="33"/>
      <c r="HX261" s="33"/>
      <c r="HY261" s="33"/>
      <c r="HZ261" s="33"/>
      <c r="IA261" s="33"/>
      <c r="IB261" s="33"/>
      <c r="IC261" s="33"/>
      <c r="ID261" s="33"/>
      <c r="IE261" s="33"/>
      <c r="IF261" s="33"/>
      <c r="IG261" s="33"/>
      <c r="IH261" s="33"/>
      <c r="II261" s="33"/>
      <c r="IJ261" s="33"/>
      <c r="IK261" s="33"/>
      <c r="IL261" s="33"/>
      <c r="IM261" s="33"/>
      <c r="IN261" s="33"/>
      <c r="IO261" s="33"/>
      <c r="IP261" s="33"/>
      <c r="IQ261" s="33"/>
      <c r="IR261" s="33"/>
      <c r="IS261" s="33"/>
      <c r="IT261" s="33"/>
      <c r="IU261" s="33"/>
      <c r="IV261" s="33"/>
      <c r="IW261" s="33"/>
      <c r="IX261" s="33"/>
      <c r="IY261" s="33"/>
      <c r="IZ261" s="33"/>
      <c r="JA261" s="33"/>
      <c r="JB261" s="33"/>
      <c r="JC261" s="33"/>
      <c r="JD261" s="33"/>
      <c r="JE261" s="33"/>
      <c r="JF261" s="33"/>
      <c r="JG261" s="33"/>
      <c r="JH261" s="33"/>
      <c r="JI261" s="33"/>
      <c r="JJ261" s="33"/>
      <c r="JK261" s="33"/>
      <c r="JL261" s="33"/>
      <c r="JM261" s="33"/>
      <c r="JN261" s="33"/>
      <c r="JO261" s="33"/>
      <c r="JP261" s="33"/>
      <c r="JQ261" s="33"/>
      <c r="JR261" s="33"/>
      <c r="JS261" s="33"/>
      <c r="JT261" s="33"/>
      <c r="JU261" s="33"/>
      <c r="JV261" s="33"/>
      <c r="JW261" s="33"/>
      <c r="JX261" s="33"/>
      <c r="JY261" s="33"/>
      <c r="JZ261" s="33"/>
      <c r="KA261" s="33"/>
      <c r="KB261" s="33"/>
      <c r="KC261" s="33"/>
      <c r="KD261" s="33"/>
      <c r="KE261" s="33"/>
      <c r="KF261" s="33"/>
      <c r="KG261" s="33"/>
      <c r="KH261" s="33"/>
      <c r="KI261" s="33"/>
      <c r="KJ261" s="33"/>
      <c r="KK261" s="33"/>
      <c r="KL261" s="33"/>
      <c r="KM261" s="33"/>
      <c r="KN261" s="33"/>
      <c r="KO261" s="33"/>
      <c r="KP261" s="33"/>
      <c r="KQ261" s="33"/>
      <c r="KR261" s="33"/>
      <c r="KS261" s="33"/>
      <c r="KT261" s="33"/>
      <c r="KU261" s="33"/>
      <c r="KV261" s="33"/>
      <c r="KW261" s="33"/>
      <c r="KX261" s="33"/>
      <c r="KY261" s="33"/>
      <c r="KZ261" s="33"/>
      <c r="LA261" s="33"/>
      <c r="LB261" s="33"/>
      <c r="LC261" s="33"/>
      <c r="LD261" s="33"/>
      <c r="LE261" s="33"/>
      <c r="LF261" s="33"/>
      <c r="LG261" s="33"/>
      <c r="LH261" s="33"/>
      <c r="LI261" s="33"/>
      <c r="LJ261" s="33"/>
      <c r="LK261" s="33"/>
      <c r="LL261" s="33"/>
      <c r="LM261" s="33"/>
      <c r="LN261" s="33"/>
      <c r="LO261" s="33"/>
      <c r="LP261" s="33"/>
      <c r="LQ261" s="33"/>
      <c r="LR261" s="33"/>
      <c r="LS261" s="33"/>
      <c r="LT261" s="33"/>
      <c r="LU261" s="33"/>
      <c r="LV261" s="33"/>
      <c r="LW261" s="33"/>
      <c r="LX261" s="33"/>
      <c r="LY261" s="33"/>
      <c r="LZ261" s="33"/>
      <c r="MA261" s="33"/>
      <c r="MB261" s="33"/>
      <c r="MC261" s="33"/>
      <c r="MD261" s="33"/>
      <c r="ME261" s="33"/>
      <c r="MF261" s="33"/>
      <c r="MG261" s="33"/>
      <c r="MH261" s="33"/>
      <c r="MI261" s="33"/>
      <c r="MJ261" s="33"/>
      <c r="MK261" s="33"/>
      <c r="ML261" s="33"/>
      <c r="MM261" s="33"/>
      <c r="MN261" s="30"/>
    </row>
    <row r="262" spans="1:352" s="19" customFormat="1" ht="65.25" customHeight="1" x14ac:dyDescent="0.25">
      <c r="A262" s="339"/>
      <c r="B262" s="288">
        <v>28</v>
      </c>
      <c r="C262" s="209" t="s">
        <v>1105</v>
      </c>
      <c r="D262" s="209" t="s">
        <v>1196</v>
      </c>
      <c r="E262" s="209" t="s">
        <v>1301</v>
      </c>
      <c r="F262" s="209" t="s">
        <v>1340</v>
      </c>
      <c r="G262" s="209" t="s">
        <v>1</v>
      </c>
      <c r="H262" s="287"/>
      <c r="I262" s="211" t="s">
        <v>166</v>
      </c>
      <c r="J262" s="252">
        <v>29000</v>
      </c>
      <c r="K262" s="274"/>
      <c r="L262" s="211" t="s">
        <v>1</v>
      </c>
      <c r="M262" s="180">
        <v>1</v>
      </c>
      <c r="N262" s="236"/>
      <c r="O262" s="236"/>
      <c r="P262" s="236"/>
      <c r="Q262" s="209" t="s">
        <v>451</v>
      </c>
      <c r="R262" s="209" t="s">
        <v>300</v>
      </c>
      <c r="S262" s="262"/>
      <c r="T262" s="307"/>
      <c r="U262" s="33"/>
      <c r="V262" s="33"/>
      <c r="W262" s="33"/>
      <c r="X262" s="33"/>
      <c r="Y262" s="33"/>
      <c r="Z262" s="33"/>
      <c r="AA262" s="33"/>
      <c r="AB262" s="33"/>
      <c r="AC262" s="33"/>
      <c r="AD262" s="33"/>
      <c r="AE262" s="33"/>
      <c r="AF262" s="33"/>
      <c r="AG262" s="33"/>
      <c r="AH262" s="33"/>
      <c r="AI262" s="33"/>
      <c r="AJ262" s="33"/>
      <c r="AK262" s="33"/>
      <c r="AL262" s="33"/>
      <c r="AM262" s="33"/>
      <c r="AN262" s="33"/>
      <c r="AO262" s="33"/>
      <c r="AP262" s="33"/>
      <c r="AQ262" s="33"/>
      <c r="AR262" s="33"/>
      <c r="AS262" s="33"/>
      <c r="AT262" s="33"/>
      <c r="AU262" s="33"/>
      <c r="AV262" s="33"/>
      <c r="AW262" s="33"/>
      <c r="AX262" s="33"/>
      <c r="AY262" s="33"/>
      <c r="AZ262" s="33"/>
      <c r="BA262" s="33"/>
      <c r="BB262" s="33"/>
      <c r="BC262" s="33"/>
      <c r="BD262" s="33"/>
      <c r="BE262" s="33"/>
      <c r="BF262" s="33"/>
      <c r="BG262" s="33"/>
      <c r="BH262" s="33"/>
      <c r="BI262" s="33"/>
      <c r="BJ262" s="33"/>
      <c r="BK262" s="33"/>
      <c r="BL262" s="33"/>
      <c r="BM262" s="33"/>
      <c r="BN262" s="33"/>
      <c r="BO262" s="33"/>
      <c r="BP262" s="33"/>
      <c r="BQ262" s="33"/>
      <c r="BR262" s="33"/>
      <c r="BS262" s="33"/>
      <c r="BT262" s="33"/>
      <c r="BU262" s="33"/>
      <c r="BV262" s="33"/>
      <c r="BW262" s="33"/>
      <c r="BX262" s="33"/>
      <c r="BY262" s="33"/>
      <c r="BZ262" s="33"/>
      <c r="CA262" s="33"/>
      <c r="CB262" s="33"/>
      <c r="CC262" s="33"/>
      <c r="CD262" s="33"/>
      <c r="CE262" s="33"/>
      <c r="CF262" s="33"/>
      <c r="CG262" s="33"/>
      <c r="CH262" s="33"/>
      <c r="CI262" s="33"/>
      <c r="CJ262" s="33"/>
      <c r="CK262" s="33"/>
      <c r="CL262" s="33"/>
      <c r="CM262" s="33"/>
      <c r="CN262" s="33"/>
      <c r="CO262" s="33"/>
      <c r="CP262" s="33"/>
      <c r="CQ262" s="33"/>
      <c r="CR262" s="33"/>
      <c r="CS262" s="33"/>
      <c r="CT262" s="33"/>
      <c r="CU262" s="33"/>
      <c r="CV262" s="33"/>
      <c r="CW262" s="33"/>
      <c r="CX262" s="33"/>
      <c r="CY262" s="33"/>
      <c r="CZ262" s="33"/>
      <c r="DA262" s="33"/>
      <c r="DB262" s="33"/>
      <c r="DC262" s="33"/>
      <c r="DD262" s="33"/>
      <c r="DE262" s="33"/>
      <c r="DF262" s="33"/>
      <c r="DG262" s="33"/>
      <c r="DH262" s="33"/>
      <c r="DI262" s="33"/>
      <c r="DJ262" s="33"/>
      <c r="DK262" s="33"/>
      <c r="DL262" s="33"/>
      <c r="DM262" s="33"/>
      <c r="DN262" s="33"/>
      <c r="DO262" s="33"/>
      <c r="DP262" s="33"/>
      <c r="DQ262" s="33"/>
      <c r="DR262" s="33"/>
      <c r="DS262" s="33"/>
      <c r="DT262" s="33"/>
      <c r="DU262" s="33"/>
      <c r="DV262" s="33"/>
      <c r="DW262" s="33"/>
      <c r="DX262" s="33"/>
      <c r="DY262" s="33"/>
      <c r="DZ262" s="33"/>
      <c r="EA262" s="33"/>
      <c r="EB262" s="33"/>
      <c r="EC262" s="33"/>
      <c r="ED262" s="33"/>
      <c r="EE262" s="33"/>
      <c r="EF262" s="33"/>
      <c r="EG262" s="33"/>
      <c r="EH262" s="33"/>
      <c r="EI262" s="33"/>
      <c r="EJ262" s="33"/>
      <c r="EK262" s="33"/>
      <c r="EL262" s="33"/>
      <c r="EM262" s="33"/>
      <c r="EN262" s="33"/>
      <c r="EO262" s="33"/>
      <c r="EP262" s="33"/>
      <c r="EQ262" s="33"/>
      <c r="ER262" s="33"/>
      <c r="ES262" s="33"/>
      <c r="ET262" s="33"/>
      <c r="EU262" s="33"/>
      <c r="EV262" s="33"/>
      <c r="EW262" s="33"/>
      <c r="EX262" s="33"/>
      <c r="EY262" s="33"/>
      <c r="EZ262" s="33"/>
      <c r="FA262" s="33"/>
      <c r="FB262" s="33"/>
      <c r="FC262" s="33"/>
      <c r="FD262" s="33"/>
      <c r="FE262" s="33"/>
      <c r="FF262" s="33"/>
      <c r="FG262" s="33"/>
      <c r="FH262" s="33"/>
      <c r="FI262" s="33"/>
      <c r="FJ262" s="33"/>
      <c r="FK262" s="33"/>
      <c r="FL262" s="33"/>
      <c r="FM262" s="33"/>
      <c r="FN262" s="33"/>
      <c r="FO262" s="33"/>
      <c r="FP262" s="33"/>
      <c r="FQ262" s="33"/>
      <c r="FR262" s="33"/>
      <c r="FS262" s="33"/>
      <c r="FT262" s="33"/>
      <c r="FU262" s="33"/>
      <c r="FV262" s="33"/>
      <c r="FW262" s="33"/>
      <c r="FX262" s="33"/>
      <c r="FY262" s="33"/>
      <c r="FZ262" s="33"/>
      <c r="GA262" s="33"/>
      <c r="GB262" s="33"/>
      <c r="GC262" s="33"/>
      <c r="GD262" s="33"/>
      <c r="GE262" s="33"/>
      <c r="GF262" s="33"/>
      <c r="GG262" s="33"/>
      <c r="GH262" s="33"/>
      <c r="GI262" s="33"/>
      <c r="GJ262" s="33"/>
      <c r="GK262" s="33"/>
      <c r="GL262" s="33"/>
      <c r="GM262" s="33"/>
      <c r="GN262" s="33"/>
      <c r="GO262" s="33"/>
      <c r="GP262" s="33"/>
      <c r="GQ262" s="33"/>
      <c r="GR262" s="33"/>
      <c r="GS262" s="33"/>
      <c r="GT262" s="33"/>
      <c r="GU262" s="33"/>
      <c r="GV262" s="33"/>
      <c r="GW262" s="33"/>
      <c r="GX262" s="33"/>
      <c r="GY262" s="33"/>
      <c r="GZ262" s="33"/>
      <c r="HA262" s="33"/>
      <c r="HB262" s="33"/>
      <c r="HC262" s="33"/>
      <c r="HD262" s="33"/>
      <c r="HE262" s="33"/>
      <c r="HF262" s="33"/>
      <c r="HG262" s="33"/>
      <c r="HH262" s="33"/>
      <c r="HI262" s="33"/>
      <c r="HJ262" s="33"/>
      <c r="HK262" s="33"/>
      <c r="HL262" s="33"/>
      <c r="HM262" s="33"/>
      <c r="HN262" s="33"/>
      <c r="HO262" s="33"/>
      <c r="HP262" s="33"/>
      <c r="HQ262" s="33"/>
      <c r="HR262" s="33"/>
      <c r="HS262" s="33"/>
      <c r="HT262" s="33"/>
      <c r="HU262" s="33"/>
      <c r="HV262" s="33"/>
      <c r="HW262" s="33"/>
      <c r="HX262" s="33"/>
      <c r="HY262" s="33"/>
      <c r="HZ262" s="33"/>
      <c r="IA262" s="33"/>
      <c r="IB262" s="33"/>
      <c r="IC262" s="33"/>
      <c r="ID262" s="33"/>
      <c r="IE262" s="33"/>
      <c r="IF262" s="33"/>
      <c r="IG262" s="33"/>
      <c r="IH262" s="33"/>
      <c r="II262" s="33"/>
      <c r="IJ262" s="33"/>
      <c r="IK262" s="33"/>
      <c r="IL262" s="33"/>
      <c r="IM262" s="33"/>
      <c r="IN262" s="33"/>
      <c r="IO262" s="33"/>
      <c r="IP262" s="33"/>
      <c r="IQ262" s="33"/>
      <c r="IR262" s="33"/>
      <c r="IS262" s="33"/>
      <c r="IT262" s="33"/>
      <c r="IU262" s="33"/>
      <c r="IV262" s="33"/>
      <c r="IW262" s="33"/>
      <c r="IX262" s="33"/>
      <c r="IY262" s="33"/>
      <c r="IZ262" s="33"/>
      <c r="JA262" s="33"/>
      <c r="JB262" s="33"/>
      <c r="JC262" s="33"/>
      <c r="JD262" s="33"/>
      <c r="JE262" s="33"/>
      <c r="JF262" s="33"/>
      <c r="JG262" s="33"/>
      <c r="JH262" s="33"/>
      <c r="JI262" s="33"/>
      <c r="JJ262" s="33"/>
      <c r="JK262" s="33"/>
      <c r="JL262" s="33"/>
      <c r="JM262" s="33"/>
      <c r="JN262" s="33"/>
      <c r="JO262" s="33"/>
      <c r="JP262" s="33"/>
      <c r="JQ262" s="33"/>
      <c r="JR262" s="33"/>
      <c r="JS262" s="33"/>
      <c r="JT262" s="33"/>
      <c r="JU262" s="33"/>
      <c r="JV262" s="33"/>
      <c r="JW262" s="33"/>
      <c r="JX262" s="33"/>
      <c r="JY262" s="33"/>
      <c r="JZ262" s="33"/>
      <c r="KA262" s="33"/>
      <c r="KB262" s="33"/>
      <c r="KC262" s="33"/>
      <c r="KD262" s="33"/>
      <c r="KE262" s="33"/>
      <c r="KF262" s="33"/>
      <c r="KG262" s="33"/>
      <c r="KH262" s="33"/>
      <c r="KI262" s="33"/>
      <c r="KJ262" s="33"/>
      <c r="KK262" s="33"/>
      <c r="KL262" s="33"/>
      <c r="KM262" s="33"/>
      <c r="KN262" s="33"/>
      <c r="KO262" s="33"/>
      <c r="KP262" s="33"/>
      <c r="KQ262" s="33"/>
      <c r="KR262" s="33"/>
      <c r="KS262" s="33"/>
      <c r="KT262" s="33"/>
      <c r="KU262" s="33"/>
      <c r="KV262" s="33"/>
      <c r="KW262" s="33"/>
      <c r="KX262" s="33"/>
      <c r="KY262" s="33"/>
      <c r="KZ262" s="33"/>
      <c r="LA262" s="33"/>
      <c r="LB262" s="33"/>
      <c r="LC262" s="33"/>
      <c r="LD262" s="33"/>
      <c r="LE262" s="33"/>
      <c r="LF262" s="33"/>
      <c r="LG262" s="33"/>
      <c r="LH262" s="33"/>
      <c r="LI262" s="33"/>
      <c r="LJ262" s="33"/>
      <c r="LK262" s="33"/>
      <c r="LL262" s="33"/>
      <c r="LM262" s="33"/>
      <c r="LN262" s="33"/>
      <c r="LO262" s="33"/>
      <c r="LP262" s="33"/>
      <c r="LQ262" s="33"/>
      <c r="LR262" s="33"/>
      <c r="LS262" s="33"/>
      <c r="LT262" s="33"/>
      <c r="LU262" s="33"/>
      <c r="LV262" s="33"/>
      <c r="LW262" s="33"/>
      <c r="LX262" s="33"/>
      <c r="LY262" s="33"/>
      <c r="LZ262" s="33"/>
      <c r="MA262" s="33"/>
      <c r="MB262" s="33"/>
      <c r="MC262" s="33"/>
      <c r="MD262" s="33"/>
      <c r="ME262" s="33"/>
      <c r="MF262" s="33"/>
      <c r="MG262" s="33"/>
      <c r="MH262" s="33"/>
      <c r="MI262" s="33"/>
      <c r="MJ262" s="33"/>
      <c r="MK262" s="33"/>
      <c r="ML262" s="33"/>
      <c r="MM262" s="33"/>
      <c r="MN262" s="30"/>
    </row>
    <row r="263" spans="1:352" s="19" customFormat="1" ht="93" x14ac:dyDescent="0.25">
      <c r="A263" s="339"/>
      <c r="B263" s="288">
        <v>29</v>
      </c>
      <c r="C263" s="209" t="s">
        <v>1106</v>
      </c>
      <c r="D263" s="209" t="s">
        <v>1197</v>
      </c>
      <c r="E263" s="209" t="s">
        <v>1301</v>
      </c>
      <c r="F263" s="209" t="s">
        <v>1341</v>
      </c>
      <c r="G263" s="209" t="s">
        <v>1</v>
      </c>
      <c r="H263" s="287"/>
      <c r="I263" s="211" t="s">
        <v>155</v>
      </c>
      <c r="J263" s="252">
        <v>69349</v>
      </c>
      <c r="K263" s="274"/>
      <c r="L263" s="211" t="s">
        <v>1</v>
      </c>
      <c r="M263" s="180">
        <v>1</v>
      </c>
      <c r="N263" s="236"/>
      <c r="O263" s="236"/>
      <c r="P263" s="236"/>
      <c r="Q263" s="211" t="s">
        <v>1</v>
      </c>
      <c r="R263" s="209" t="s">
        <v>330</v>
      </c>
      <c r="S263" s="262"/>
      <c r="T263" s="307"/>
      <c r="U263" s="33"/>
      <c r="V263" s="33"/>
      <c r="W263" s="33"/>
      <c r="X263" s="33"/>
      <c r="Y263" s="33"/>
      <c r="Z263" s="33"/>
      <c r="AA263" s="33"/>
      <c r="AB263" s="33"/>
      <c r="AC263" s="33"/>
      <c r="AD263" s="33"/>
      <c r="AE263" s="33"/>
      <c r="AF263" s="33"/>
      <c r="AG263" s="33"/>
      <c r="AH263" s="33"/>
      <c r="AI263" s="33"/>
      <c r="AJ263" s="33"/>
      <c r="AK263" s="33"/>
      <c r="AL263" s="33"/>
      <c r="AM263" s="33"/>
      <c r="AN263" s="33"/>
      <c r="AO263" s="33"/>
      <c r="AP263" s="33"/>
      <c r="AQ263" s="33"/>
      <c r="AR263" s="33"/>
      <c r="AS263" s="33"/>
      <c r="AT263" s="33"/>
      <c r="AU263" s="33"/>
      <c r="AV263" s="33"/>
      <c r="AW263" s="33"/>
      <c r="AX263" s="33"/>
      <c r="AY263" s="33"/>
      <c r="AZ263" s="33"/>
      <c r="BA263" s="33"/>
      <c r="BB263" s="33"/>
      <c r="BC263" s="33"/>
      <c r="BD263" s="33"/>
      <c r="BE263" s="33"/>
      <c r="BF263" s="33"/>
      <c r="BG263" s="33"/>
      <c r="BH263" s="33"/>
      <c r="BI263" s="33"/>
      <c r="BJ263" s="33"/>
      <c r="BK263" s="33"/>
      <c r="BL263" s="33"/>
      <c r="BM263" s="33"/>
      <c r="BN263" s="33"/>
      <c r="BO263" s="33"/>
      <c r="BP263" s="33"/>
      <c r="BQ263" s="33"/>
      <c r="BR263" s="33"/>
      <c r="BS263" s="33"/>
      <c r="BT263" s="33"/>
      <c r="BU263" s="33"/>
      <c r="BV263" s="33"/>
      <c r="BW263" s="33"/>
      <c r="BX263" s="33"/>
      <c r="BY263" s="33"/>
      <c r="BZ263" s="33"/>
      <c r="CA263" s="33"/>
      <c r="CB263" s="33"/>
      <c r="CC263" s="33"/>
      <c r="CD263" s="33"/>
      <c r="CE263" s="33"/>
      <c r="CF263" s="33"/>
      <c r="CG263" s="33"/>
      <c r="CH263" s="33"/>
      <c r="CI263" s="33"/>
      <c r="CJ263" s="33"/>
      <c r="CK263" s="33"/>
      <c r="CL263" s="33"/>
      <c r="CM263" s="33"/>
      <c r="CN263" s="33"/>
      <c r="CO263" s="33"/>
      <c r="CP263" s="33"/>
      <c r="CQ263" s="33"/>
      <c r="CR263" s="33"/>
      <c r="CS263" s="33"/>
      <c r="CT263" s="33"/>
      <c r="CU263" s="33"/>
      <c r="CV263" s="33"/>
      <c r="CW263" s="33"/>
      <c r="CX263" s="33"/>
      <c r="CY263" s="33"/>
      <c r="CZ263" s="33"/>
      <c r="DA263" s="33"/>
      <c r="DB263" s="33"/>
      <c r="DC263" s="33"/>
      <c r="DD263" s="33"/>
      <c r="DE263" s="33"/>
      <c r="DF263" s="33"/>
      <c r="DG263" s="33"/>
      <c r="DH263" s="33"/>
      <c r="DI263" s="33"/>
      <c r="DJ263" s="33"/>
      <c r="DK263" s="33"/>
      <c r="DL263" s="33"/>
      <c r="DM263" s="33"/>
      <c r="DN263" s="33"/>
      <c r="DO263" s="33"/>
      <c r="DP263" s="33"/>
      <c r="DQ263" s="33"/>
      <c r="DR263" s="33"/>
      <c r="DS263" s="33"/>
      <c r="DT263" s="33"/>
      <c r="DU263" s="33"/>
      <c r="DV263" s="33"/>
      <c r="DW263" s="33"/>
      <c r="DX263" s="33"/>
      <c r="DY263" s="33"/>
      <c r="DZ263" s="33"/>
      <c r="EA263" s="33"/>
      <c r="EB263" s="33"/>
      <c r="EC263" s="33"/>
      <c r="ED263" s="33"/>
      <c r="EE263" s="33"/>
      <c r="EF263" s="33"/>
      <c r="EG263" s="33"/>
      <c r="EH263" s="33"/>
      <c r="EI263" s="33"/>
      <c r="EJ263" s="33"/>
      <c r="EK263" s="33"/>
      <c r="EL263" s="33"/>
      <c r="EM263" s="33"/>
      <c r="EN263" s="33"/>
      <c r="EO263" s="33"/>
      <c r="EP263" s="33"/>
      <c r="EQ263" s="33"/>
      <c r="ER263" s="33"/>
      <c r="ES263" s="33"/>
      <c r="ET263" s="33"/>
      <c r="EU263" s="33"/>
      <c r="EV263" s="33"/>
      <c r="EW263" s="33"/>
      <c r="EX263" s="33"/>
      <c r="EY263" s="33"/>
      <c r="EZ263" s="33"/>
      <c r="FA263" s="33"/>
      <c r="FB263" s="33"/>
      <c r="FC263" s="33"/>
      <c r="FD263" s="33"/>
      <c r="FE263" s="33"/>
      <c r="FF263" s="33"/>
      <c r="FG263" s="33"/>
      <c r="FH263" s="33"/>
      <c r="FI263" s="33"/>
      <c r="FJ263" s="33"/>
      <c r="FK263" s="33"/>
      <c r="FL263" s="33"/>
      <c r="FM263" s="33"/>
      <c r="FN263" s="33"/>
      <c r="FO263" s="33"/>
      <c r="FP263" s="33"/>
      <c r="FQ263" s="33"/>
      <c r="FR263" s="33"/>
      <c r="FS263" s="33"/>
      <c r="FT263" s="33"/>
      <c r="FU263" s="33"/>
      <c r="FV263" s="33"/>
      <c r="FW263" s="33"/>
      <c r="FX263" s="33"/>
      <c r="FY263" s="33"/>
      <c r="FZ263" s="33"/>
      <c r="GA263" s="33"/>
      <c r="GB263" s="33"/>
      <c r="GC263" s="33"/>
      <c r="GD263" s="33"/>
      <c r="GE263" s="33"/>
      <c r="GF263" s="33"/>
      <c r="GG263" s="33"/>
      <c r="GH263" s="33"/>
      <c r="GI263" s="33"/>
      <c r="GJ263" s="33"/>
      <c r="GK263" s="33"/>
      <c r="GL263" s="33"/>
      <c r="GM263" s="33"/>
      <c r="GN263" s="33"/>
      <c r="GO263" s="33"/>
      <c r="GP263" s="33"/>
      <c r="GQ263" s="33"/>
      <c r="GR263" s="33"/>
      <c r="GS263" s="33"/>
      <c r="GT263" s="33"/>
      <c r="GU263" s="33"/>
      <c r="GV263" s="33"/>
      <c r="GW263" s="33"/>
      <c r="GX263" s="33"/>
      <c r="GY263" s="33"/>
      <c r="GZ263" s="33"/>
      <c r="HA263" s="33"/>
      <c r="HB263" s="33"/>
      <c r="HC263" s="33"/>
      <c r="HD263" s="33"/>
      <c r="HE263" s="33"/>
      <c r="HF263" s="33"/>
      <c r="HG263" s="33"/>
      <c r="HH263" s="33"/>
      <c r="HI263" s="33"/>
      <c r="HJ263" s="33"/>
      <c r="HK263" s="33"/>
      <c r="HL263" s="33"/>
      <c r="HM263" s="33"/>
      <c r="HN263" s="33"/>
      <c r="HO263" s="33"/>
      <c r="HP263" s="33"/>
      <c r="HQ263" s="33"/>
      <c r="HR263" s="33"/>
      <c r="HS263" s="33"/>
      <c r="HT263" s="33"/>
      <c r="HU263" s="33"/>
      <c r="HV263" s="33"/>
      <c r="HW263" s="33"/>
      <c r="HX263" s="33"/>
      <c r="HY263" s="33"/>
      <c r="HZ263" s="33"/>
      <c r="IA263" s="33"/>
      <c r="IB263" s="33"/>
      <c r="IC263" s="33"/>
      <c r="ID263" s="33"/>
      <c r="IE263" s="33"/>
      <c r="IF263" s="33"/>
      <c r="IG263" s="33"/>
      <c r="IH263" s="33"/>
      <c r="II263" s="33"/>
      <c r="IJ263" s="33"/>
      <c r="IK263" s="33"/>
      <c r="IL263" s="33"/>
      <c r="IM263" s="33"/>
      <c r="IN263" s="33"/>
      <c r="IO263" s="33"/>
      <c r="IP263" s="33"/>
      <c r="IQ263" s="33"/>
      <c r="IR263" s="33"/>
      <c r="IS263" s="33"/>
      <c r="IT263" s="33"/>
      <c r="IU263" s="33"/>
      <c r="IV263" s="33"/>
      <c r="IW263" s="33"/>
      <c r="IX263" s="33"/>
      <c r="IY263" s="33"/>
      <c r="IZ263" s="33"/>
      <c r="JA263" s="33"/>
      <c r="JB263" s="33"/>
      <c r="JC263" s="33"/>
      <c r="JD263" s="33"/>
      <c r="JE263" s="33"/>
      <c r="JF263" s="33"/>
      <c r="JG263" s="33"/>
      <c r="JH263" s="33"/>
      <c r="JI263" s="33"/>
      <c r="JJ263" s="33"/>
      <c r="JK263" s="33"/>
      <c r="JL263" s="33"/>
      <c r="JM263" s="33"/>
      <c r="JN263" s="33"/>
      <c r="JO263" s="33"/>
      <c r="JP263" s="33"/>
      <c r="JQ263" s="33"/>
      <c r="JR263" s="33"/>
      <c r="JS263" s="33"/>
      <c r="JT263" s="33"/>
      <c r="JU263" s="33"/>
      <c r="JV263" s="33"/>
      <c r="JW263" s="33"/>
      <c r="JX263" s="33"/>
      <c r="JY263" s="33"/>
      <c r="JZ263" s="33"/>
      <c r="KA263" s="33"/>
      <c r="KB263" s="33"/>
      <c r="KC263" s="33"/>
      <c r="KD263" s="33"/>
      <c r="KE263" s="33"/>
      <c r="KF263" s="33"/>
      <c r="KG263" s="33"/>
      <c r="KH263" s="33"/>
      <c r="KI263" s="33"/>
      <c r="KJ263" s="33"/>
      <c r="KK263" s="33"/>
      <c r="KL263" s="33"/>
      <c r="KM263" s="33"/>
      <c r="KN263" s="33"/>
      <c r="KO263" s="33"/>
      <c r="KP263" s="33"/>
      <c r="KQ263" s="33"/>
      <c r="KR263" s="33"/>
      <c r="KS263" s="33"/>
      <c r="KT263" s="33"/>
      <c r="KU263" s="33"/>
      <c r="KV263" s="33"/>
      <c r="KW263" s="33"/>
      <c r="KX263" s="33"/>
      <c r="KY263" s="33"/>
      <c r="KZ263" s="33"/>
      <c r="LA263" s="33"/>
      <c r="LB263" s="33"/>
      <c r="LC263" s="33"/>
      <c r="LD263" s="33"/>
      <c r="LE263" s="33"/>
      <c r="LF263" s="33"/>
      <c r="LG263" s="33"/>
      <c r="LH263" s="33"/>
      <c r="LI263" s="33"/>
      <c r="LJ263" s="33"/>
      <c r="LK263" s="33"/>
      <c r="LL263" s="33"/>
      <c r="LM263" s="33"/>
      <c r="LN263" s="33"/>
      <c r="LO263" s="33"/>
      <c r="LP263" s="33"/>
      <c r="LQ263" s="33"/>
      <c r="LR263" s="33"/>
      <c r="LS263" s="33"/>
      <c r="LT263" s="33"/>
      <c r="LU263" s="33"/>
      <c r="LV263" s="33"/>
      <c r="LW263" s="33"/>
      <c r="LX263" s="33"/>
      <c r="LY263" s="33"/>
      <c r="LZ263" s="33"/>
      <c r="MA263" s="33"/>
      <c r="MB263" s="33"/>
      <c r="MC263" s="33"/>
      <c r="MD263" s="33"/>
      <c r="ME263" s="33"/>
      <c r="MF263" s="33"/>
      <c r="MG263" s="33"/>
      <c r="MH263" s="33"/>
      <c r="MI263" s="33"/>
      <c r="MJ263" s="33"/>
      <c r="MK263" s="33"/>
      <c r="ML263" s="33"/>
      <c r="MM263" s="33"/>
      <c r="MN263" s="30"/>
    </row>
    <row r="264" spans="1:352" s="19" customFormat="1" ht="113.25" customHeight="1" x14ac:dyDescent="0.25">
      <c r="A264" s="339"/>
      <c r="B264" s="288">
        <v>30</v>
      </c>
      <c r="C264" s="209" t="s">
        <v>1107</v>
      </c>
      <c r="D264" s="209" t="s">
        <v>1197</v>
      </c>
      <c r="E264" s="209" t="s">
        <v>1301</v>
      </c>
      <c r="F264" s="209" t="s">
        <v>1341</v>
      </c>
      <c r="G264" s="209" t="s">
        <v>1</v>
      </c>
      <c r="H264" s="287"/>
      <c r="I264" s="211" t="s">
        <v>155</v>
      </c>
      <c r="J264" s="252">
        <v>94268</v>
      </c>
      <c r="K264" s="274"/>
      <c r="L264" s="211" t="s">
        <v>1</v>
      </c>
      <c r="M264" s="180">
        <v>1</v>
      </c>
      <c r="N264" s="236"/>
      <c r="O264" s="236"/>
      <c r="P264" s="236"/>
      <c r="Q264" s="211" t="s">
        <v>1</v>
      </c>
      <c r="R264" s="209" t="s">
        <v>330</v>
      </c>
      <c r="S264" s="262"/>
      <c r="T264" s="307"/>
      <c r="U264" s="33"/>
      <c r="V264" s="33"/>
      <c r="W264" s="33"/>
      <c r="X264" s="33"/>
      <c r="Y264" s="33"/>
      <c r="Z264" s="33"/>
      <c r="AA264" s="33"/>
      <c r="AB264" s="33"/>
      <c r="AC264" s="33"/>
      <c r="AD264" s="33"/>
      <c r="AE264" s="33"/>
      <c r="AF264" s="33"/>
      <c r="AG264" s="33"/>
      <c r="AH264" s="33"/>
      <c r="AI264" s="33"/>
      <c r="AJ264" s="33"/>
      <c r="AK264" s="33"/>
      <c r="AL264" s="33"/>
      <c r="AM264" s="33"/>
      <c r="AN264" s="33"/>
      <c r="AO264" s="33"/>
      <c r="AP264" s="33"/>
      <c r="AQ264" s="33"/>
      <c r="AR264" s="33"/>
      <c r="AS264" s="33"/>
      <c r="AT264" s="33"/>
      <c r="AU264" s="33"/>
      <c r="AV264" s="33"/>
      <c r="AW264" s="33"/>
      <c r="AX264" s="33"/>
      <c r="AY264" s="33"/>
      <c r="AZ264" s="33"/>
      <c r="BA264" s="33"/>
      <c r="BB264" s="33"/>
      <c r="BC264" s="33"/>
      <c r="BD264" s="33"/>
      <c r="BE264" s="33"/>
      <c r="BF264" s="33"/>
      <c r="BG264" s="33"/>
      <c r="BH264" s="33"/>
      <c r="BI264" s="33"/>
      <c r="BJ264" s="33"/>
      <c r="BK264" s="33"/>
      <c r="BL264" s="33"/>
      <c r="BM264" s="33"/>
      <c r="BN264" s="33"/>
      <c r="BO264" s="33"/>
      <c r="BP264" s="33"/>
      <c r="BQ264" s="33"/>
      <c r="BR264" s="33"/>
      <c r="BS264" s="33"/>
      <c r="BT264" s="33"/>
      <c r="BU264" s="33"/>
      <c r="BV264" s="33"/>
      <c r="BW264" s="33"/>
      <c r="BX264" s="33"/>
      <c r="BY264" s="33"/>
      <c r="BZ264" s="33"/>
      <c r="CA264" s="33"/>
      <c r="CB264" s="33"/>
      <c r="CC264" s="33"/>
      <c r="CD264" s="33"/>
      <c r="CE264" s="33"/>
      <c r="CF264" s="33"/>
      <c r="CG264" s="33"/>
      <c r="CH264" s="33"/>
      <c r="CI264" s="33"/>
      <c r="CJ264" s="33"/>
      <c r="CK264" s="33"/>
      <c r="CL264" s="33"/>
      <c r="CM264" s="33"/>
      <c r="CN264" s="33"/>
      <c r="CO264" s="33"/>
      <c r="CP264" s="33"/>
      <c r="CQ264" s="33"/>
      <c r="CR264" s="33"/>
      <c r="CS264" s="33"/>
      <c r="CT264" s="33"/>
      <c r="CU264" s="33"/>
      <c r="CV264" s="33"/>
      <c r="CW264" s="33"/>
      <c r="CX264" s="33"/>
      <c r="CY264" s="33"/>
      <c r="CZ264" s="33"/>
      <c r="DA264" s="33"/>
      <c r="DB264" s="33"/>
      <c r="DC264" s="33"/>
      <c r="DD264" s="33"/>
      <c r="DE264" s="33"/>
      <c r="DF264" s="33"/>
      <c r="DG264" s="33"/>
      <c r="DH264" s="33"/>
      <c r="DI264" s="33"/>
      <c r="DJ264" s="33"/>
      <c r="DK264" s="33"/>
      <c r="DL264" s="33"/>
      <c r="DM264" s="33"/>
      <c r="DN264" s="33"/>
      <c r="DO264" s="33"/>
      <c r="DP264" s="33"/>
      <c r="DQ264" s="33"/>
      <c r="DR264" s="33"/>
      <c r="DS264" s="33"/>
      <c r="DT264" s="33"/>
      <c r="DU264" s="33"/>
      <c r="DV264" s="33"/>
      <c r="DW264" s="33"/>
      <c r="DX264" s="33"/>
      <c r="DY264" s="33"/>
      <c r="DZ264" s="33"/>
      <c r="EA264" s="33"/>
      <c r="EB264" s="33"/>
      <c r="EC264" s="33"/>
      <c r="ED264" s="33"/>
      <c r="EE264" s="33"/>
      <c r="EF264" s="33"/>
      <c r="EG264" s="33"/>
      <c r="EH264" s="33"/>
      <c r="EI264" s="33"/>
      <c r="EJ264" s="33"/>
      <c r="EK264" s="33"/>
      <c r="EL264" s="33"/>
      <c r="EM264" s="33"/>
      <c r="EN264" s="33"/>
      <c r="EO264" s="33"/>
      <c r="EP264" s="33"/>
      <c r="EQ264" s="33"/>
      <c r="ER264" s="33"/>
      <c r="ES264" s="33"/>
      <c r="ET264" s="33"/>
      <c r="EU264" s="33"/>
      <c r="EV264" s="33"/>
      <c r="EW264" s="33"/>
      <c r="EX264" s="33"/>
      <c r="EY264" s="33"/>
      <c r="EZ264" s="33"/>
      <c r="FA264" s="33"/>
      <c r="FB264" s="33"/>
      <c r="FC264" s="33"/>
      <c r="FD264" s="33"/>
      <c r="FE264" s="33"/>
      <c r="FF264" s="33"/>
      <c r="FG264" s="33"/>
      <c r="FH264" s="33"/>
      <c r="FI264" s="33"/>
      <c r="FJ264" s="33"/>
      <c r="FK264" s="33"/>
      <c r="FL264" s="33"/>
      <c r="FM264" s="33"/>
      <c r="FN264" s="33"/>
      <c r="FO264" s="33"/>
      <c r="FP264" s="33"/>
      <c r="FQ264" s="33"/>
      <c r="FR264" s="33"/>
      <c r="FS264" s="33"/>
      <c r="FT264" s="33"/>
      <c r="FU264" s="33"/>
      <c r="FV264" s="33"/>
      <c r="FW264" s="33"/>
      <c r="FX264" s="33"/>
      <c r="FY264" s="33"/>
      <c r="FZ264" s="33"/>
      <c r="GA264" s="33"/>
      <c r="GB264" s="33"/>
      <c r="GC264" s="33"/>
      <c r="GD264" s="33"/>
      <c r="GE264" s="33"/>
      <c r="GF264" s="33"/>
      <c r="GG264" s="33"/>
      <c r="GH264" s="33"/>
      <c r="GI264" s="33"/>
      <c r="GJ264" s="33"/>
      <c r="GK264" s="33"/>
      <c r="GL264" s="33"/>
      <c r="GM264" s="33"/>
      <c r="GN264" s="33"/>
      <c r="GO264" s="33"/>
      <c r="GP264" s="33"/>
      <c r="GQ264" s="33"/>
      <c r="GR264" s="33"/>
      <c r="GS264" s="33"/>
      <c r="GT264" s="33"/>
      <c r="GU264" s="33"/>
      <c r="GV264" s="33"/>
      <c r="GW264" s="33"/>
      <c r="GX264" s="33"/>
      <c r="GY264" s="33"/>
      <c r="GZ264" s="33"/>
      <c r="HA264" s="33"/>
      <c r="HB264" s="33"/>
      <c r="HC264" s="33"/>
      <c r="HD264" s="33"/>
      <c r="HE264" s="33"/>
      <c r="HF264" s="33"/>
      <c r="HG264" s="33"/>
      <c r="HH264" s="33"/>
      <c r="HI264" s="33"/>
      <c r="HJ264" s="33"/>
      <c r="HK264" s="33"/>
      <c r="HL264" s="33"/>
      <c r="HM264" s="33"/>
      <c r="HN264" s="33"/>
      <c r="HO264" s="33"/>
      <c r="HP264" s="33"/>
      <c r="HQ264" s="33"/>
      <c r="HR264" s="33"/>
      <c r="HS264" s="33"/>
      <c r="HT264" s="33"/>
      <c r="HU264" s="33"/>
      <c r="HV264" s="33"/>
      <c r="HW264" s="33"/>
      <c r="HX264" s="33"/>
      <c r="HY264" s="33"/>
      <c r="HZ264" s="33"/>
      <c r="IA264" s="33"/>
      <c r="IB264" s="33"/>
      <c r="IC264" s="33"/>
      <c r="ID264" s="33"/>
      <c r="IE264" s="33"/>
      <c r="IF264" s="33"/>
      <c r="IG264" s="33"/>
      <c r="IH264" s="33"/>
      <c r="II264" s="33"/>
      <c r="IJ264" s="33"/>
      <c r="IK264" s="33"/>
      <c r="IL264" s="33"/>
      <c r="IM264" s="33"/>
      <c r="IN264" s="33"/>
      <c r="IO264" s="33"/>
      <c r="IP264" s="33"/>
      <c r="IQ264" s="33"/>
      <c r="IR264" s="33"/>
      <c r="IS264" s="33"/>
      <c r="IT264" s="33"/>
      <c r="IU264" s="33"/>
      <c r="IV264" s="33"/>
      <c r="IW264" s="33"/>
      <c r="IX264" s="33"/>
      <c r="IY264" s="33"/>
      <c r="IZ264" s="33"/>
      <c r="JA264" s="33"/>
      <c r="JB264" s="33"/>
      <c r="JC264" s="33"/>
      <c r="JD264" s="33"/>
      <c r="JE264" s="33"/>
      <c r="JF264" s="33"/>
      <c r="JG264" s="33"/>
      <c r="JH264" s="33"/>
      <c r="JI264" s="33"/>
      <c r="JJ264" s="33"/>
      <c r="JK264" s="33"/>
      <c r="JL264" s="33"/>
      <c r="JM264" s="33"/>
      <c r="JN264" s="33"/>
      <c r="JO264" s="33"/>
      <c r="JP264" s="33"/>
      <c r="JQ264" s="33"/>
      <c r="JR264" s="33"/>
      <c r="JS264" s="33"/>
      <c r="JT264" s="33"/>
      <c r="JU264" s="33"/>
      <c r="JV264" s="33"/>
      <c r="JW264" s="33"/>
      <c r="JX264" s="33"/>
      <c r="JY264" s="33"/>
      <c r="JZ264" s="33"/>
      <c r="KA264" s="33"/>
      <c r="KB264" s="33"/>
      <c r="KC264" s="33"/>
      <c r="KD264" s="33"/>
      <c r="KE264" s="33"/>
      <c r="KF264" s="33"/>
      <c r="KG264" s="33"/>
      <c r="KH264" s="33"/>
      <c r="KI264" s="33"/>
      <c r="KJ264" s="33"/>
      <c r="KK264" s="33"/>
      <c r="KL264" s="33"/>
      <c r="KM264" s="33"/>
      <c r="KN264" s="33"/>
      <c r="KO264" s="33"/>
      <c r="KP264" s="33"/>
      <c r="KQ264" s="33"/>
      <c r="KR264" s="33"/>
      <c r="KS264" s="33"/>
      <c r="KT264" s="33"/>
      <c r="KU264" s="33"/>
      <c r="KV264" s="33"/>
      <c r="KW264" s="33"/>
      <c r="KX264" s="33"/>
      <c r="KY264" s="33"/>
      <c r="KZ264" s="33"/>
      <c r="LA264" s="33"/>
      <c r="LB264" s="33"/>
      <c r="LC264" s="33"/>
      <c r="LD264" s="33"/>
      <c r="LE264" s="33"/>
      <c r="LF264" s="33"/>
      <c r="LG264" s="33"/>
      <c r="LH264" s="33"/>
      <c r="LI264" s="33"/>
      <c r="LJ264" s="33"/>
      <c r="LK264" s="33"/>
      <c r="LL264" s="33"/>
      <c r="LM264" s="33"/>
      <c r="LN264" s="33"/>
      <c r="LO264" s="33"/>
      <c r="LP264" s="33"/>
      <c r="LQ264" s="33"/>
      <c r="LR264" s="33"/>
      <c r="LS264" s="33"/>
      <c r="LT264" s="33"/>
      <c r="LU264" s="33"/>
      <c r="LV264" s="33"/>
      <c r="LW264" s="33"/>
      <c r="LX264" s="33"/>
      <c r="LY264" s="33"/>
      <c r="LZ264" s="33"/>
      <c r="MA264" s="33"/>
      <c r="MB264" s="33"/>
      <c r="MC264" s="33"/>
      <c r="MD264" s="33"/>
      <c r="ME264" s="33"/>
      <c r="MF264" s="33"/>
      <c r="MG264" s="33"/>
      <c r="MH264" s="33"/>
      <c r="MI264" s="33"/>
      <c r="MJ264" s="33"/>
      <c r="MK264" s="33"/>
      <c r="ML264" s="33"/>
      <c r="MM264" s="33"/>
      <c r="MN264" s="30"/>
    </row>
    <row r="265" spans="1:352" s="19" customFormat="1" ht="91.5" customHeight="1" x14ac:dyDescent="0.25">
      <c r="A265" s="339"/>
      <c r="B265" s="288">
        <v>31</v>
      </c>
      <c r="C265" s="253" t="s">
        <v>1108</v>
      </c>
      <c r="D265" s="209" t="s">
        <v>1197</v>
      </c>
      <c r="E265" s="209" t="s">
        <v>1301</v>
      </c>
      <c r="F265" s="253" t="s">
        <v>27</v>
      </c>
      <c r="G265" s="209" t="s">
        <v>1</v>
      </c>
      <c r="H265" s="287"/>
      <c r="I265" s="209" t="s">
        <v>204</v>
      </c>
      <c r="J265" s="252">
        <v>82376</v>
      </c>
      <c r="K265" s="274"/>
      <c r="L265" s="211" t="s">
        <v>1</v>
      </c>
      <c r="M265" s="180">
        <v>1</v>
      </c>
      <c r="N265" s="236"/>
      <c r="O265" s="236"/>
      <c r="P265" s="236"/>
      <c r="Q265" s="211" t="s">
        <v>1</v>
      </c>
      <c r="R265" s="209" t="s">
        <v>330</v>
      </c>
      <c r="S265" s="262"/>
      <c r="T265" s="307"/>
      <c r="U265" s="33"/>
      <c r="V265" s="33"/>
      <c r="W265" s="33"/>
      <c r="X265" s="33"/>
      <c r="Y265" s="33"/>
      <c r="Z265" s="33"/>
      <c r="AA265" s="33"/>
      <c r="AB265" s="33"/>
      <c r="AC265" s="33"/>
      <c r="AD265" s="33"/>
      <c r="AE265" s="33"/>
      <c r="AF265" s="33"/>
      <c r="AG265" s="33"/>
      <c r="AH265" s="33"/>
      <c r="AI265" s="33"/>
      <c r="AJ265" s="33"/>
      <c r="AK265" s="33"/>
      <c r="AL265" s="33"/>
      <c r="AM265" s="33"/>
      <c r="AN265" s="33"/>
      <c r="AO265" s="33"/>
      <c r="AP265" s="33"/>
      <c r="AQ265" s="33"/>
      <c r="AR265" s="33"/>
      <c r="AS265" s="33"/>
      <c r="AT265" s="33"/>
      <c r="AU265" s="33"/>
      <c r="AV265" s="33"/>
      <c r="AW265" s="33"/>
      <c r="AX265" s="33"/>
      <c r="AY265" s="33"/>
      <c r="AZ265" s="33"/>
      <c r="BA265" s="33"/>
      <c r="BB265" s="33"/>
      <c r="BC265" s="33"/>
      <c r="BD265" s="33"/>
      <c r="BE265" s="33"/>
      <c r="BF265" s="33"/>
      <c r="BG265" s="33"/>
      <c r="BH265" s="33"/>
      <c r="BI265" s="33"/>
      <c r="BJ265" s="33"/>
      <c r="BK265" s="33"/>
      <c r="BL265" s="33"/>
      <c r="BM265" s="33"/>
      <c r="BN265" s="33"/>
      <c r="BO265" s="33"/>
      <c r="BP265" s="33"/>
      <c r="BQ265" s="33"/>
      <c r="BR265" s="33"/>
      <c r="BS265" s="33"/>
      <c r="BT265" s="33"/>
      <c r="BU265" s="33"/>
      <c r="BV265" s="33"/>
      <c r="BW265" s="33"/>
      <c r="BX265" s="33"/>
      <c r="BY265" s="33"/>
      <c r="BZ265" s="33"/>
      <c r="CA265" s="33"/>
      <c r="CB265" s="33"/>
      <c r="CC265" s="33"/>
      <c r="CD265" s="33"/>
      <c r="CE265" s="33"/>
      <c r="CF265" s="33"/>
      <c r="CG265" s="33"/>
      <c r="CH265" s="33"/>
      <c r="CI265" s="33"/>
      <c r="CJ265" s="33"/>
      <c r="CK265" s="33"/>
      <c r="CL265" s="33"/>
      <c r="CM265" s="33"/>
      <c r="CN265" s="33"/>
      <c r="CO265" s="33"/>
      <c r="CP265" s="33"/>
      <c r="CQ265" s="33"/>
      <c r="CR265" s="33"/>
      <c r="CS265" s="33"/>
      <c r="CT265" s="33"/>
      <c r="CU265" s="33"/>
      <c r="CV265" s="33"/>
      <c r="CW265" s="33"/>
      <c r="CX265" s="33"/>
      <c r="CY265" s="33"/>
      <c r="CZ265" s="33"/>
      <c r="DA265" s="33"/>
      <c r="DB265" s="33"/>
      <c r="DC265" s="33"/>
      <c r="DD265" s="33"/>
      <c r="DE265" s="33"/>
      <c r="DF265" s="33"/>
      <c r="DG265" s="33"/>
      <c r="DH265" s="33"/>
      <c r="DI265" s="33"/>
      <c r="DJ265" s="33"/>
      <c r="DK265" s="33"/>
      <c r="DL265" s="33"/>
      <c r="DM265" s="33"/>
      <c r="DN265" s="33"/>
      <c r="DO265" s="33"/>
      <c r="DP265" s="33"/>
      <c r="DQ265" s="33"/>
      <c r="DR265" s="33"/>
      <c r="DS265" s="33"/>
      <c r="DT265" s="33"/>
      <c r="DU265" s="33"/>
      <c r="DV265" s="33"/>
      <c r="DW265" s="33"/>
      <c r="DX265" s="33"/>
      <c r="DY265" s="33"/>
      <c r="DZ265" s="33"/>
      <c r="EA265" s="33"/>
      <c r="EB265" s="33"/>
      <c r="EC265" s="33"/>
      <c r="ED265" s="33"/>
      <c r="EE265" s="33"/>
      <c r="EF265" s="33"/>
      <c r="EG265" s="33"/>
      <c r="EH265" s="33"/>
      <c r="EI265" s="33"/>
      <c r="EJ265" s="33"/>
      <c r="EK265" s="33"/>
      <c r="EL265" s="33"/>
      <c r="EM265" s="33"/>
      <c r="EN265" s="33"/>
      <c r="EO265" s="33"/>
      <c r="EP265" s="33"/>
      <c r="EQ265" s="33"/>
      <c r="ER265" s="33"/>
      <c r="ES265" s="33"/>
      <c r="ET265" s="33"/>
      <c r="EU265" s="33"/>
      <c r="EV265" s="33"/>
      <c r="EW265" s="33"/>
      <c r="EX265" s="33"/>
      <c r="EY265" s="33"/>
      <c r="EZ265" s="33"/>
      <c r="FA265" s="33"/>
      <c r="FB265" s="33"/>
      <c r="FC265" s="33"/>
      <c r="FD265" s="33"/>
      <c r="FE265" s="33"/>
      <c r="FF265" s="33"/>
      <c r="FG265" s="33"/>
      <c r="FH265" s="33"/>
      <c r="FI265" s="33"/>
      <c r="FJ265" s="33"/>
      <c r="FK265" s="33"/>
      <c r="FL265" s="33"/>
      <c r="FM265" s="33"/>
      <c r="FN265" s="33"/>
      <c r="FO265" s="33"/>
      <c r="FP265" s="33"/>
      <c r="FQ265" s="33"/>
      <c r="FR265" s="33"/>
      <c r="FS265" s="33"/>
      <c r="FT265" s="33"/>
      <c r="FU265" s="33"/>
      <c r="FV265" s="33"/>
      <c r="FW265" s="33"/>
      <c r="FX265" s="33"/>
      <c r="FY265" s="33"/>
      <c r="FZ265" s="33"/>
      <c r="GA265" s="33"/>
      <c r="GB265" s="33"/>
      <c r="GC265" s="33"/>
      <c r="GD265" s="33"/>
      <c r="GE265" s="33"/>
      <c r="GF265" s="33"/>
      <c r="GG265" s="33"/>
      <c r="GH265" s="33"/>
      <c r="GI265" s="33"/>
      <c r="GJ265" s="33"/>
      <c r="GK265" s="33"/>
      <c r="GL265" s="33"/>
      <c r="GM265" s="33"/>
      <c r="GN265" s="33"/>
      <c r="GO265" s="33"/>
      <c r="GP265" s="33"/>
      <c r="GQ265" s="33"/>
      <c r="GR265" s="33"/>
      <c r="GS265" s="33"/>
      <c r="GT265" s="33"/>
      <c r="GU265" s="33"/>
      <c r="GV265" s="33"/>
      <c r="GW265" s="33"/>
      <c r="GX265" s="33"/>
      <c r="GY265" s="33"/>
      <c r="GZ265" s="33"/>
      <c r="HA265" s="33"/>
      <c r="HB265" s="33"/>
      <c r="HC265" s="33"/>
      <c r="HD265" s="33"/>
      <c r="HE265" s="33"/>
      <c r="HF265" s="33"/>
      <c r="HG265" s="33"/>
      <c r="HH265" s="33"/>
      <c r="HI265" s="33"/>
      <c r="HJ265" s="33"/>
      <c r="HK265" s="33"/>
      <c r="HL265" s="33"/>
      <c r="HM265" s="33"/>
      <c r="HN265" s="33"/>
      <c r="HO265" s="33"/>
      <c r="HP265" s="33"/>
      <c r="HQ265" s="33"/>
      <c r="HR265" s="33"/>
      <c r="HS265" s="33"/>
      <c r="HT265" s="33"/>
      <c r="HU265" s="33"/>
      <c r="HV265" s="33"/>
      <c r="HW265" s="33"/>
      <c r="HX265" s="33"/>
      <c r="HY265" s="33"/>
      <c r="HZ265" s="33"/>
      <c r="IA265" s="33"/>
      <c r="IB265" s="33"/>
      <c r="IC265" s="33"/>
      <c r="ID265" s="33"/>
      <c r="IE265" s="33"/>
      <c r="IF265" s="33"/>
      <c r="IG265" s="33"/>
      <c r="IH265" s="33"/>
      <c r="II265" s="33"/>
      <c r="IJ265" s="33"/>
      <c r="IK265" s="33"/>
      <c r="IL265" s="33"/>
      <c r="IM265" s="33"/>
      <c r="IN265" s="33"/>
      <c r="IO265" s="33"/>
      <c r="IP265" s="33"/>
      <c r="IQ265" s="33"/>
      <c r="IR265" s="33"/>
      <c r="IS265" s="33"/>
      <c r="IT265" s="33"/>
      <c r="IU265" s="33"/>
      <c r="IV265" s="33"/>
      <c r="IW265" s="33"/>
      <c r="IX265" s="33"/>
      <c r="IY265" s="33"/>
      <c r="IZ265" s="33"/>
      <c r="JA265" s="33"/>
      <c r="JB265" s="33"/>
      <c r="JC265" s="33"/>
      <c r="JD265" s="33"/>
      <c r="JE265" s="33"/>
      <c r="JF265" s="33"/>
      <c r="JG265" s="33"/>
      <c r="JH265" s="33"/>
      <c r="JI265" s="33"/>
      <c r="JJ265" s="33"/>
      <c r="JK265" s="33"/>
      <c r="JL265" s="33"/>
      <c r="JM265" s="33"/>
      <c r="JN265" s="33"/>
      <c r="JO265" s="33"/>
      <c r="JP265" s="33"/>
      <c r="JQ265" s="33"/>
      <c r="JR265" s="33"/>
      <c r="JS265" s="33"/>
      <c r="JT265" s="33"/>
      <c r="JU265" s="33"/>
      <c r="JV265" s="33"/>
      <c r="JW265" s="33"/>
      <c r="JX265" s="33"/>
      <c r="JY265" s="33"/>
      <c r="JZ265" s="33"/>
      <c r="KA265" s="33"/>
      <c r="KB265" s="33"/>
      <c r="KC265" s="33"/>
      <c r="KD265" s="33"/>
      <c r="KE265" s="33"/>
      <c r="KF265" s="33"/>
      <c r="KG265" s="33"/>
      <c r="KH265" s="33"/>
      <c r="KI265" s="33"/>
      <c r="KJ265" s="33"/>
      <c r="KK265" s="33"/>
      <c r="KL265" s="33"/>
      <c r="KM265" s="33"/>
      <c r="KN265" s="33"/>
      <c r="KO265" s="33"/>
      <c r="KP265" s="33"/>
      <c r="KQ265" s="33"/>
      <c r="KR265" s="33"/>
      <c r="KS265" s="33"/>
      <c r="KT265" s="33"/>
      <c r="KU265" s="33"/>
      <c r="KV265" s="33"/>
      <c r="KW265" s="33"/>
      <c r="KX265" s="33"/>
      <c r="KY265" s="33"/>
      <c r="KZ265" s="33"/>
      <c r="LA265" s="33"/>
      <c r="LB265" s="33"/>
      <c r="LC265" s="33"/>
      <c r="LD265" s="33"/>
      <c r="LE265" s="33"/>
      <c r="LF265" s="33"/>
      <c r="LG265" s="33"/>
      <c r="LH265" s="33"/>
      <c r="LI265" s="33"/>
      <c r="LJ265" s="33"/>
      <c r="LK265" s="33"/>
      <c r="LL265" s="33"/>
      <c r="LM265" s="33"/>
      <c r="LN265" s="33"/>
      <c r="LO265" s="33"/>
      <c r="LP265" s="33"/>
      <c r="LQ265" s="33"/>
      <c r="LR265" s="33"/>
      <c r="LS265" s="33"/>
      <c r="LT265" s="33"/>
      <c r="LU265" s="33"/>
      <c r="LV265" s="33"/>
      <c r="LW265" s="33"/>
      <c r="LX265" s="33"/>
      <c r="LY265" s="33"/>
      <c r="LZ265" s="33"/>
      <c r="MA265" s="33"/>
      <c r="MB265" s="33"/>
      <c r="MC265" s="33"/>
      <c r="MD265" s="33"/>
      <c r="ME265" s="33"/>
      <c r="MF265" s="33"/>
      <c r="MG265" s="33"/>
      <c r="MH265" s="33"/>
      <c r="MI265" s="33"/>
      <c r="MJ265" s="33"/>
      <c r="MK265" s="33"/>
      <c r="ML265" s="33"/>
      <c r="MM265" s="33"/>
      <c r="MN265" s="30"/>
    </row>
    <row r="266" spans="1:352" s="19" customFormat="1" ht="114.75" customHeight="1" x14ac:dyDescent="0.25">
      <c r="A266" s="339"/>
      <c r="B266" s="288">
        <v>32</v>
      </c>
      <c r="C266" s="253" t="s">
        <v>1109</v>
      </c>
      <c r="D266" s="209" t="s">
        <v>1197</v>
      </c>
      <c r="E266" s="209" t="s">
        <v>1301</v>
      </c>
      <c r="F266" s="209" t="s">
        <v>2</v>
      </c>
      <c r="G266" s="209" t="s">
        <v>1</v>
      </c>
      <c r="H266" s="287"/>
      <c r="I266" s="209" t="s">
        <v>203</v>
      </c>
      <c r="J266" s="252">
        <v>24000</v>
      </c>
      <c r="K266" s="274"/>
      <c r="L266" s="211" t="s">
        <v>1</v>
      </c>
      <c r="M266" s="180">
        <v>1</v>
      </c>
      <c r="N266" s="236"/>
      <c r="O266" s="236"/>
      <c r="P266" s="236"/>
      <c r="Q266" s="211" t="s">
        <v>1</v>
      </c>
      <c r="R266" s="209" t="s">
        <v>330</v>
      </c>
      <c r="S266" s="262"/>
      <c r="T266" s="307"/>
      <c r="U266" s="33"/>
      <c r="V266" s="33"/>
      <c r="W266" s="33"/>
      <c r="X266" s="33"/>
      <c r="Y266" s="33"/>
      <c r="Z266" s="33"/>
      <c r="AA266" s="33"/>
      <c r="AB266" s="33"/>
      <c r="AC266" s="33"/>
      <c r="AD266" s="33"/>
      <c r="AE266" s="33"/>
      <c r="AF266" s="33"/>
      <c r="AG266" s="33"/>
      <c r="AH266" s="33"/>
      <c r="AI266" s="33"/>
      <c r="AJ266" s="33"/>
      <c r="AK266" s="33"/>
      <c r="AL266" s="33"/>
      <c r="AM266" s="33"/>
      <c r="AN266" s="33"/>
      <c r="AO266" s="33"/>
      <c r="AP266" s="33"/>
      <c r="AQ266" s="33"/>
      <c r="AR266" s="33"/>
      <c r="AS266" s="33"/>
      <c r="AT266" s="33"/>
      <c r="AU266" s="33"/>
      <c r="AV266" s="33"/>
      <c r="AW266" s="33"/>
      <c r="AX266" s="33"/>
      <c r="AY266" s="33"/>
      <c r="AZ266" s="33"/>
      <c r="BA266" s="33"/>
      <c r="BB266" s="33"/>
      <c r="BC266" s="33"/>
      <c r="BD266" s="33"/>
      <c r="BE266" s="33"/>
      <c r="BF266" s="33"/>
      <c r="BG266" s="33"/>
      <c r="BH266" s="33"/>
      <c r="BI266" s="33"/>
      <c r="BJ266" s="33"/>
      <c r="BK266" s="33"/>
      <c r="BL266" s="33"/>
      <c r="BM266" s="33"/>
      <c r="BN266" s="33"/>
      <c r="BO266" s="33"/>
      <c r="BP266" s="33"/>
      <c r="BQ266" s="33"/>
      <c r="BR266" s="33"/>
      <c r="BS266" s="33"/>
      <c r="BT266" s="33"/>
      <c r="BU266" s="33"/>
      <c r="BV266" s="33"/>
      <c r="BW266" s="33"/>
      <c r="BX266" s="33"/>
      <c r="BY266" s="33"/>
      <c r="BZ266" s="33"/>
      <c r="CA266" s="33"/>
      <c r="CB266" s="33"/>
      <c r="CC266" s="33"/>
      <c r="CD266" s="33"/>
      <c r="CE266" s="33"/>
      <c r="CF266" s="33"/>
      <c r="CG266" s="33"/>
      <c r="CH266" s="33"/>
      <c r="CI266" s="33"/>
      <c r="CJ266" s="33"/>
      <c r="CK266" s="33"/>
      <c r="CL266" s="33"/>
      <c r="CM266" s="33"/>
      <c r="CN266" s="33"/>
      <c r="CO266" s="33"/>
      <c r="CP266" s="33"/>
      <c r="CQ266" s="33"/>
      <c r="CR266" s="33"/>
      <c r="CS266" s="33"/>
      <c r="CT266" s="33"/>
      <c r="CU266" s="33"/>
      <c r="CV266" s="33"/>
      <c r="CW266" s="33"/>
      <c r="CX266" s="33"/>
      <c r="CY266" s="33"/>
      <c r="CZ266" s="33"/>
      <c r="DA266" s="33"/>
      <c r="DB266" s="33"/>
      <c r="DC266" s="33"/>
      <c r="DD266" s="33"/>
      <c r="DE266" s="33"/>
      <c r="DF266" s="33"/>
      <c r="DG266" s="33"/>
      <c r="DH266" s="33"/>
      <c r="DI266" s="33"/>
      <c r="DJ266" s="33"/>
      <c r="DK266" s="33"/>
      <c r="DL266" s="33"/>
      <c r="DM266" s="33"/>
      <c r="DN266" s="33"/>
      <c r="DO266" s="33"/>
      <c r="DP266" s="33"/>
      <c r="DQ266" s="33"/>
      <c r="DR266" s="33"/>
      <c r="DS266" s="33"/>
      <c r="DT266" s="33"/>
      <c r="DU266" s="33"/>
      <c r="DV266" s="33"/>
      <c r="DW266" s="33"/>
      <c r="DX266" s="33"/>
      <c r="DY266" s="33"/>
      <c r="DZ266" s="33"/>
      <c r="EA266" s="33"/>
      <c r="EB266" s="33"/>
      <c r="EC266" s="33"/>
      <c r="ED266" s="33"/>
      <c r="EE266" s="33"/>
      <c r="EF266" s="33"/>
      <c r="EG266" s="33"/>
      <c r="EH266" s="33"/>
      <c r="EI266" s="33"/>
      <c r="EJ266" s="33"/>
      <c r="EK266" s="33"/>
      <c r="EL266" s="33"/>
      <c r="EM266" s="33"/>
      <c r="EN266" s="33"/>
      <c r="EO266" s="33"/>
      <c r="EP266" s="33"/>
      <c r="EQ266" s="33"/>
      <c r="ER266" s="33"/>
      <c r="ES266" s="33"/>
      <c r="ET266" s="33"/>
      <c r="EU266" s="33"/>
      <c r="EV266" s="33"/>
      <c r="EW266" s="33"/>
      <c r="EX266" s="33"/>
      <c r="EY266" s="33"/>
      <c r="EZ266" s="33"/>
      <c r="FA266" s="33"/>
      <c r="FB266" s="33"/>
      <c r="FC266" s="33"/>
      <c r="FD266" s="33"/>
      <c r="FE266" s="33"/>
      <c r="FF266" s="33"/>
      <c r="FG266" s="33"/>
      <c r="FH266" s="33"/>
      <c r="FI266" s="33"/>
      <c r="FJ266" s="33"/>
      <c r="FK266" s="33"/>
      <c r="FL266" s="33"/>
      <c r="FM266" s="33"/>
      <c r="FN266" s="33"/>
      <c r="FO266" s="33"/>
      <c r="FP266" s="33"/>
      <c r="FQ266" s="33"/>
      <c r="FR266" s="33"/>
      <c r="FS266" s="33"/>
      <c r="FT266" s="33"/>
      <c r="FU266" s="33"/>
      <c r="FV266" s="33"/>
      <c r="FW266" s="33"/>
      <c r="FX266" s="33"/>
      <c r="FY266" s="33"/>
      <c r="FZ266" s="33"/>
      <c r="GA266" s="33"/>
      <c r="GB266" s="33"/>
      <c r="GC266" s="33"/>
      <c r="GD266" s="33"/>
      <c r="GE266" s="33"/>
      <c r="GF266" s="33"/>
      <c r="GG266" s="33"/>
      <c r="GH266" s="33"/>
      <c r="GI266" s="33"/>
      <c r="GJ266" s="33"/>
      <c r="GK266" s="33"/>
      <c r="GL266" s="33"/>
      <c r="GM266" s="33"/>
      <c r="GN266" s="33"/>
      <c r="GO266" s="33"/>
      <c r="GP266" s="33"/>
      <c r="GQ266" s="33"/>
      <c r="GR266" s="33"/>
      <c r="GS266" s="33"/>
      <c r="GT266" s="33"/>
      <c r="GU266" s="33"/>
      <c r="GV266" s="33"/>
      <c r="GW266" s="33"/>
      <c r="GX266" s="33"/>
      <c r="GY266" s="33"/>
      <c r="GZ266" s="33"/>
      <c r="HA266" s="33"/>
      <c r="HB266" s="33"/>
      <c r="HC266" s="33"/>
      <c r="HD266" s="33"/>
      <c r="HE266" s="33"/>
      <c r="HF266" s="33"/>
      <c r="HG266" s="33"/>
      <c r="HH266" s="33"/>
      <c r="HI266" s="33"/>
      <c r="HJ266" s="33"/>
      <c r="HK266" s="33"/>
      <c r="HL266" s="33"/>
      <c r="HM266" s="33"/>
      <c r="HN266" s="33"/>
      <c r="HO266" s="33"/>
      <c r="HP266" s="33"/>
      <c r="HQ266" s="33"/>
      <c r="HR266" s="33"/>
      <c r="HS266" s="33"/>
      <c r="HT266" s="33"/>
      <c r="HU266" s="33"/>
      <c r="HV266" s="33"/>
      <c r="HW266" s="33"/>
      <c r="HX266" s="33"/>
      <c r="HY266" s="33"/>
      <c r="HZ266" s="33"/>
      <c r="IA266" s="33"/>
      <c r="IB266" s="33"/>
      <c r="IC266" s="33"/>
      <c r="ID266" s="33"/>
      <c r="IE266" s="33"/>
      <c r="IF266" s="33"/>
      <c r="IG266" s="33"/>
      <c r="IH266" s="33"/>
      <c r="II266" s="33"/>
      <c r="IJ266" s="33"/>
      <c r="IK266" s="33"/>
      <c r="IL266" s="33"/>
      <c r="IM266" s="33"/>
      <c r="IN266" s="33"/>
      <c r="IO266" s="33"/>
      <c r="IP266" s="33"/>
      <c r="IQ266" s="33"/>
      <c r="IR266" s="33"/>
      <c r="IS266" s="33"/>
      <c r="IT266" s="33"/>
      <c r="IU266" s="33"/>
      <c r="IV266" s="33"/>
      <c r="IW266" s="33"/>
      <c r="IX266" s="33"/>
      <c r="IY266" s="33"/>
      <c r="IZ266" s="33"/>
      <c r="JA266" s="33"/>
      <c r="JB266" s="33"/>
      <c r="JC266" s="33"/>
      <c r="JD266" s="33"/>
      <c r="JE266" s="33"/>
      <c r="JF266" s="33"/>
      <c r="JG266" s="33"/>
      <c r="JH266" s="33"/>
      <c r="JI266" s="33"/>
      <c r="JJ266" s="33"/>
      <c r="JK266" s="33"/>
      <c r="JL266" s="33"/>
      <c r="JM266" s="33"/>
      <c r="JN266" s="33"/>
      <c r="JO266" s="33"/>
      <c r="JP266" s="33"/>
      <c r="JQ266" s="33"/>
      <c r="JR266" s="33"/>
      <c r="JS266" s="33"/>
      <c r="JT266" s="33"/>
      <c r="JU266" s="33"/>
      <c r="JV266" s="33"/>
      <c r="JW266" s="33"/>
      <c r="JX266" s="33"/>
      <c r="JY266" s="33"/>
      <c r="JZ266" s="33"/>
      <c r="KA266" s="33"/>
      <c r="KB266" s="33"/>
      <c r="KC266" s="33"/>
      <c r="KD266" s="33"/>
      <c r="KE266" s="33"/>
      <c r="KF266" s="33"/>
      <c r="KG266" s="33"/>
      <c r="KH266" s="33"/>
      <c r="KI266" s="33"/>
      <c r="KJ266" s="33"/>
      <c r="KK266" s="33"/>
      <c r="KL266" s="33"/>
      <c r="KM266" s="33"/>
      <c r="KN266" s="33"/>
      <c r="KO266" s="33"/>
      <c r="KP266" s="33"/>
      <c r="KQ266" s="33"/>
      <c r="KR266" s="33"/>
      <c r="KS266" s="33"/>
      <c r="KT266" s="33"/>
      <c r="KU266" s="33"/>
      <c r="KV266" s="33"/>
      <c r="KW266" s="33"/>
      <c r="KX266" s="33"/>
      <c r="KY266" s="33"/>
      <c r="KZ266" s="33"/>
      <c r="LA266" s="33"/>
      <c r="LB266" s="33"/>
      <c r="LC266" s="33"/>
      <c r="LD266" s="33"/>
      <c r="LE266" s="33"/>
      <c r="LF266" s="33"/>
      <c r="LG266" s="33"/>
      <c r="LH266" s="33"/>
      <c r="LI266" s="33"/>
      <c r="LJ266" s="33"/>
      <c r="LK266" s="33"/>
      <c r="LL266" s="33"/>
      <c r="LM266" s="33"/>
      <c r="LN266" s="33"/>
      <c r="LO266" s="33"/>
      <c r="LP266" s="33"/>
      <c r="LQ266" s="33"/>
      <c r="LR266" s="33"/>
      <c r="LS266" s="33"/>
      <c r="LT266" s="33"/>
      <c r="LU266" s="33"/>
      <c r="LV266" s="33"/>
      <c r="LW266" s="33"/>
      <c r="LX266" s="33"/>
      <c r="LY266" s="33"/>
      <c r="LZ266" s="33"/>
      <c r="MA266" s="33"/>
      <c r="MB266" s="33"/>
      <c r="MC266" s="33"/>
      <c r="MD266" s="33"/>
      <c r="ME266" s="33"/>
      <c r="MF266" s="33"/>
      <c r="MG266" s="33"/>
      <c r="MH266" s="33"/>
      <c r="MI266" s="33"/>
      <c r="MJ266" s="33"/>
      <c r="MK266" s="33"/>
      <c r="ML266" s="33"/>
      <c r="MM266" s="33"/>
      <c r="MN266" s="30"/>
    </row>
    <row r="267" spans="1:352" s="19" customFormat="1" ht="71.25" customHeight="1" x14ac:dyDescent="0.25">
      <c r="A267" s="339"/>
      <c r="B267" s="288">
        <v>33</v>
      </c>
      <c r="C267" s="209" t="s">
        <v>1110</v>
      </c>
      <c r="D267" s="209" t="s">
        <v>1110</v>
      </c>
      <c r="E267" s="209" t="s">
        <v>1337</v>
      </c>
      <c r="F267" s="209" t="s">
        <v>1342</v>
      </c>
      <c r="G267" s="209"/>
      <c r="H267" s="287" t="s">
        <v>1</v>
      </c>
      <c r="I267" s="209" t="s">
        <v>205</v>
      </c>
      <c r="J267" s="252">
        <v>31356</v>
      </c>
      <c r="K267" s="274"/>
      <c r="L267" s="211" t="s">
        <v>1</v>
      </c>
      <c r="M267" s="180">
        <v>1</v>
      </c>
      <c r="N267" s="236"/>
      <c r="O267" s="236"/>
      <c r="P267" s="236"/>
      <c r="Q267" s="209" t="s">
        <v>282</v>
      </c>
      <c r="R267" s="209" t="s">
        <v>453</v>
      </c>
      <c r="S267" s="262"/>
      <c r="T267" s="307"/>
      <c r="U267" s="33"/>
      <c r="V267" s="33"/>
      <c r="W267" s="33"/>
      <c r="X267" s="33"/>
      <c r="Y267" s="33"/>
      <c r="Z267" s="33"/>
      <c r="AA267" s="33"/>
      <c r="AB267" s="33"/>
      <c r="AC267" s="33"/>
      <c r="AD267" s="33"/>
      <c r="AE267" s="33"/>
      <c r="AF267" s="33"/>
      <c r="AG267" s="33"/>
      <c r="AH267" s="33"/>
      <c r="AI267" s="33"/>
      <c r="AJ267" s="33"/>
      <c r="AK267" s="33"/>
      <c r="AL267" s="33"/>
      <c r="AM267" s="33"/>
      <c r="AN267" s="33"/>
      <c r="AO267" s="33"/>
      <c r="AP267" s="33"/>
      <c r="AQ267" s="33"/>
      <c r="AR267" s="33"/>
      <c r="AS267" s="33"/>
      <c r="AT267" s="33"/>
      <c r="AU267" s="33"/>
      <c r="AV267" s="33"/>
      <c r="AW267" s="33"/>
      <c r="AX267" s="33"/>
      <c r="AY267" s="33"/>
      <c r="AZ267" s="33"/>
      <c r="BA267" s="33"/>
      <c r="BB267" s="33"/>
      <c r="BC267" s="33"/>
      <c r="BD267" s="33"/>
      <c r="BE267" s="33"/>
      <c r="BF267" s="33"/>
      <c r="BG267" s="33"/>
      <c r="BH267" s="33"/>
      <c r="BI267" s="33"/>
      <c r="BJ267" s="33"/>
      <c r="BK267" s="33"/>
      <c r="BL267" s="33"/>
      <c r="BM267" s="33"/>
      <c r="BN267" s="33"/>
      <c r="BO267" s="33"/>
      <c r="BP267" s="33"/>
      <c r="BQ267" s="33"/>
      <c r="BR267" s="33"/>
      <c r="BS267" s="33"/>
      <c r="BT267" s="33"/>
      <c r="BU267" s="33"/>
      <c r="BV267" s="33"/>
      <c r="BW267" s="33"/>
      <c r="BX267" s="33"/>
      <c r="BY267" s="33"/>
      <c r="BZ267" s="33"/>
      <c r="CA267" s="33"/>
      <c r="CB267" s="33"/>
      <c r="CC267" s="33"/>
      <c r="CD267" s="33"/>
      <c r="CE267" s="33"/>
      <c r="CF267" s="33"/>
      <c r="CG267" s="33"/>
      <c r="CH267" s="33"/>
      <c r="CI267" s="33"/>
      <c r="CJ267" s="33"/>
      <c r="CK267" s="33"/>
      <c r="CL267" s="33"/>
      <c r="CM267" s="33"/>
      <c r="CN267" s="33"/>
      <c r="CO267" s="33"/>
      <c r="CP267" s="33"/>
      <c r="CQ267" s="33"/>
      <c r="CR267" s="33"/>
      <c r="CS267" s="33"/>
      <c r="CT267" s="33"/>
      <c r="CU267" s="33"/>
      <c r="CV267" s="33"/>
      <c r="CW267" s="33"/>
      <c r="CX267" s="33"/>
      <c r="CY267" s="33"/>
      <c r="CZ267" s="33"/>
      <c r="DA267" s="33"/>
      <c r="DB267" s="33"/>
      <c r="DC267" s="33"/>
      <c r="DD267" s="33"/>
      <c r="DE267" s="33"/>
      <c r="DF267" s="33"/>
      <c r="DG267" s="33"/>
      <c r="DH267" s="33"/>
      <c r="DI267" s="33"/>
      <c r="DJ267" s="33"/>
      <c r="DK267" s="33"/>
      <c r="DL267" s="33"/>
      <c r="DM267" s="33"/>
      <c r="DN267" s="33"/>
      <c r="DO267" s="33"/>
      <c r="DP267" s="33"/>
      <c r="DQ267" s="33"/>
      <c r="DR267" s="33"/>
      <c r="DS267" s="33"/>
      <c r="DT267" s="33"/>
      <c r="DU267" s="33"/>
      <c r="DV267" s="33"/>
      <c r="DW267" s="33"/>
      <c r="DX267" s="33"/>
      <c r="DY267" s="33"/>
      <c r="DZ267" s="33"/>
      <c r="EA267" s="33"/>
      <c r="EB267" s="33"/>
      <c r="EC267" s="33"/>
      <c r="ED267" s="33"/>
      <c r="EE267" s="33"/>
      <c r="EF267" s="33"/>
      <c r="EG267" s="33"/>
      <c r="EH267" s="33"/>
      <c r="EI267" s="33"/>
      <c r="EJ267" s="33"/>
      <c r="EK267" s="33"/>
      <c r="EL267" s="33"/>
      <c r="EM267" s="33"/>
      <c r="EN267" s="33"/>
      <c r="EO267" s="33"/>
      <c r="EP267" s="33"/>
      <c r="EQ267" s="33"/>
      <c r="ER267" s="33"/>
      <c r="ES267" s="33"/>
      <c r="ET267" s="33"/>
      <c r="EU267" s="33"/>
      <c r="EV267" s="33"/>
      <c r="EW267" s="33"/>
      <c r="EX267" s="33"/>
      <c r="EY267" s="33"/>
      <c r="EZ267" s="33"/>
      <c r="FA267" s="33"/>
      <c r="FB267" s="33"/>
      <c r="FC267" s="33"/>
      <c r="FD267" s="33"/>
      <c r="FE267" s="33"/>
      <c r="FF267" s="33"/>
      <c r="FG267" s="33"/>
      <c r="FH267" s="33"/>
      <c r="FI267" s="33"/>
      <c r="FJ267" s="33"/>
      <c r="FK267" s="33"/>
      <c r="FL267" s="33"/>
      <c r="FM267" s="33"/>
      <c r="FN267" s="33"/>
      <c r="FO267" s="33"/>
      <c r="FP267" s="33"/>
      <c r="FQ267" s="33"/>
      <c r="FR267" s="33"/>
      <c r="FS267" s="33"/>
      <c r="FT267" s="33"/>
      <c r="FU267" s="33"/>
      <c r="FV267" s="33"/>
      <c r="FW267" s="33"/>
      <c r="FX267" s="33"/>
      <c r="FY267" s="33"/>
      <c r="FZ267" s="33"/>
      <c r="GA267" s="33"/>
      <c r="GB267" s="33"/>
      <c r="GC267" s="33"/>
      <c r="GD267" s="33"/>
      <c r="GE267" s="33"/>
      <c r="GF267" s="33"/>
      <c r="GG267" s="33"/>
      <c r="GH267" s="33"/>
      <c r="GI267" s="33"/>
      <c r="GJ267" s="33"/>
      <c r="GK267" s="33"/>
      <c r="GL267" s="33"/>
      <c r="GM267" s="33"/>
      <c r="GN267" s="33"/>
      <c r="GO267" s="33"/>
      <c r="GP267" s="33"/>
      <c r="GQ267" s="33"/>
      <c r="GR267" s="33"/>
      <c r="GS267" s="33"/>
      <c r="GT267" s="33"/>
      <c r="GU267" s="33"/>
      <c r="GV267" s="33"/>
      <c r="GW267" s="33"/>
      <c r="GX267" s="33"/>
      <c r="GY267" s="33"/>
      <c r="GZ267" s="33"/>
      <c r="HA267" s="33"/>
      <c r="HB267" s="33"/>
      <c r="HC267" s="33"/>
      <c r="HD267" s="33"/>
      <c r="HE267" s="33"/>
      <c r="HF267" s="33"/>
      <c r="HG267" s="33"/>
      <c r="HH267" s="33"/>
      <c r="HI267" s="33"/>
      <c r="HJ267" s="33"/>
      <c r="HK267" s="33"/>
      <c r="HL267" s="33"/>
      <c r="HM267" s="33"/>
      <c r="HN267" s="33"/>
      <c r="HO267" s="33"/>
      <c r="HP267" s="33"/>
      <c r="HQ267" s="33"/>
      <c r="HR267" s="33"/>
      <c r="HS267" s="33"/>
      <c r="HT267" s="33"/>
      <c r="HU267" s="33"/>
      <c r="HV267" s="33"/>
      <c r="HW267" s="33"/>
      <c r="HX267" s="33"/>
      <c r="HY267" s="33"/>
      <c r="HZ267" s="33"/>
      <c r="IA267" s="33"/>
      <c r="IB267" s="33"/>
      <c r="IC267" s="33"/>
      <c r="ID267" s="33"/>
      <c r="IE267" s="33"/>
      <c r="IF267" s="33"/>
      <c r="IG267" s="33"/>
      <c r="IH267" s="33"/>
      <c r="II267" s="33"/>
      <c r="IJ267" s="33"/>
      <c r="IK267" s="33"/>
      <c r="IL267" s="33"/>
      <c r="IM267" s="33"/>
      <c r="IN267" s="33"/>
      <c r="IO267" s="33"/>
      <c r="IP267" s="33"/>
      <c r="IQ267" s="33"/>
      <c r="IR267" s="33"/>
      <c r="IS267" s="33"/>
      <c r="IT267" s="33"/>
      <c r="IU267" s="33"/>
      <c r="IV267" s="33"/>
      <c r="IW267" s="33"/>
      <c r="IX267" s="33"/>
      <c r="IY267" s="33"/>
      <c r="IZ267" s="33"/>
      <c r="JA267" s="33"/>
      <c r="JB267" s="33"/>
      <c r="JC267" s="33"/>
      <c r="JD267" s="33"/>
      <c r="JE267" s="33"/>
      <c r="JF267" s="33"/>
      <c r="JG267" s="33"/>
      <c r="JH267" s="33"/>
      <c r="JI267" s="33"/>
      <c r="JJ267" s="33"/>
      <c r="JK267" s="33"/>
      <c r="JL267" s="33"/>
      <c r="JM267" s="33"/>
      <c r="JN267" s="33"/>
      <c r="JO267" s="33"/>
      <c r="JP267" s="33"/>
      <c r="JQ267" s="33"/>
      <c r="JR267" s="33"/>
      <c r="JS267" s="33"/>
      <c r="JT267" s="33"/>
      <c r="JU267" s="33"/>
      <c r="JV267" s="33"/>
      <c r="JW267" s="33"/>
      <c r="JX267" s="33"/>
      <c r="JY267" s="33"/>
      <c r="JZ267" s="33"/>
      <c r="KA267" s="33"/>
      <c r="KB267" s="33"/>
      <c r="KC267" s="33"/>
      <c r="KD267" s="33"/>
      <c r="KE267" s="33"/>
      <c r="KF267" s="33"/>
      <c r="KG267" s="33"/>
      <c r="KH267" s="33"/>
      <c r="KI267" s="33"/>
      <c r="KJ267" s="33"/>
      <c r="KK267" s="33"/>
      <c r="KL267" s="33"/>
      <c r="KM267" s="33"/>
      <c r="KN267" s="33"/>
      <c r="KO267" s="33"/>
      <c r="KP267" s="33"/>
      <c r="KQ267" s="33"/>
      <c r="KR267" s="33"/>
      <c r="KS267" s="33"/>
      <c r="KT267" s="33"/>
      <c r="KU267" s="33"/>
      <c r="KV267" s="33"/>
      <c r="KW267" s="33"/>
      <c r="KX267" s="33"/>
      <c r="KY267" s="33"/>
      <c r="KZ267" s="33"/>
      <c r="LA267" s="33"/>
      <c r="LB267" s="33"/>
      <c r="LC267" s="33"/>
      <c r="LD267" s="33"/>
      <c r="LE267" s="33"/>
      <c r="LF267" s="33"/>
      <c r="LG267" s="33"/>
      <c r="LH267" s="33"/>
      <c r="LI267" s="33"/>
      <c r="LJ267" s="33"/>
      <c r="LK267" s="33"/>
      <c r="LL267" s="33"/>
      <c r="LM267" s="33"/>
      <c r="LN267" s="33"/>
      <c r="LO267" s="33"/>
      <c r="LP267" s="33"/>
      <c r="LQ267" s="33"/>
      <c r="LR267" s="33"/>
      <c r="LS267" s="33"/>
      <c r="LT267" s="33"/>
      <c r="LU267" s="33"/>
      <c r="LV267" s="33"/>
      <c r="LW267" s="33"/>
      <c r="LX267" s="33"/>
      <c r="LY267" s="33"/>
      <c r="LZ267" s="33"/>
      <c r="MA267" s="33"/>
      <c r="MB267" s="33"/>
      <c r="MC267" s="33"/>
      <c r="MD267" s="33"/>
      <c r="ME267" s="33"/>
      <c r="MF267" s="33"/>
      <c r="MG267" s="33"/>
      <c r="MH267" s="33"/>
      <c r="MI267" s="33"/>
      <c r="MJ267" s="33"/>
      <c r="MK267" s="33"/>
      <c r="ML267" s="33"/>
      <c r="MM267" s="33"/>
      <c r="MN267" s="30"/>
    </row>
    <row r="268" spans="1:352" s="19" customFormat="1" ht="111" x14ac:dyDescent="0.25">
      <c r="A268" s="339"/>
      <c r="B268" s="288">
        <v>34</v>
      </c>
      <c r="C268" s="209" t="s">
        <v>1111</v>
      </c>
      <c r="D268" s="209" t="s">
        <v>1198</v>
      </c>
      <c r="E268" s="209" t="s">
        <v>1338</v>
      </c>
      <c r="F268" s="209" t="s">
        <v>1343</v>
      </c>
      <c r="G268" s="209"/>
      <c r="H268" s="287" t="s">
        <v>1</v>
      </c>
      <c r="I268" s="209" t="s">
        <v>206</v>
      </c>
      <c r="J268" s="252">
        <v>1000000</v>
      </c>
      <c r="K268" s="274"/>
      <c r="L268" s="211" t="s">
        <v>1</v>
      </c>
      <c r="M268" s="180">
        <v>1</v>
      </c>
      <c r="N268" s="236"/>
      <c r="O268" s="236"/>
      <c r="P268" s="236"/>
      <c r="Q268" s="209" t="s">
        <v>454</v>
      </c>
      <c r="R268" s="209" t="s">
        <v>256</v>
      </c>
      <c r="S268" s="262"/>
      <c r="T268" s="307"/>
      <c r="U268" s="33"/>
      <c r="V268" s="33"/>
      <c r="W268" s="33"/>
      <c r="X268" s="33"/>
      <c r="Y268" s="33"/>
      <c r="Z268" s="33"/>
      <c r="AA268" s="33"/>
      <c r="AB268" s="33"/>
      <c r="AC268" s="33"/>
      <c r="AD268" s="33"/>
      <c r="AE268" s="33"/>
      <c r="AF268" s="33"/>
      <c r="AG268" s="33"/>
      <c r="AH268" s="33"/>
      <c r="AI268" s="33"/>
      <c r="AJ268" s="33"/>
      <c r="AK268" s="33"/>
      <c r="AL268" s="33"/>
      <c r="AM268" s="33"/>
      <c r="AN268" s="33"/>
      <c r="AO268" s="33"/>
      <c r="AP268" s="33"/>
      <c r="AQ268" s="33"/>
      <c r="AR268" s="33"/>
      <c r="AS268" s="33"/>
      <c r="AT268" s="33"/>
      <c r="AU268" s="33"/>
      <c r="AV268" s="33"/>
      <c r="AW268" s="33"/>
      <c r="AX268" s="33"/>
      <c r="AY268" s="33"/>
      <c r="AZ268" s="33"/>
      <c r="BA268" s="33"/>
      <c r="BB268" s="33"/>
      <c r="BC268" s="33"/>
      <c r="BD268" s="33"/>
      <c r="BE268" s="33"/>
      <c r="BF268" s="33"/>
      <c r="BG268" s="33"/>
      <c r="BH268" s="33"/>
      <c r="BI268" s="33"/>
      <c r="BJ268" s="33"/>
      <c r="BK268" s="33"/>
      <c r="BL268" s="33"/>
      <c r="BM268" s="33"/>
      <c r="BN268" s="33"/>
      <c r="BO268" s="33"/>
      <c r="BP268" s="33"/>
      <c r="BQ268" s="33"/>
      <c r="BR268" s="33"/>
      <c r="BS268" s="33"/>
      <c r="BT268" s="33"/>
      <c r="BU268" s="33"/>
      <c r="BV268" s="33"/>
      <c r="BW268" s="33"/>
      <c r="BX268" s="33"/>
      <c r="BY268" s="33"/>
      <c r="BZ268" s="33"/>
      <c r="CA268" s="33"/>
      <c r="CB268" s="33"/>
      <c r="CC268" s="33"/>
      <c r="CD268" s="33"/>
      <c r="CE268" s="33"/>
      <c r="CF268" s="33"/>
      <c r="CG268" s="33"/>
      <c r="CH268" s="33"/>
      <c r="CI268" s="33"/>
      <c r="CJ268" s="33"/>
      <c r="CK268" s="33"/>
      <c r="CL268" s="33"/>
      <c r="CM268" s="33"/>
      <c r="CN268" s="33"/>
      <c r="CO268" s="33"/>
      <c r="CP268" s="33"/>
      <c r="CQ268" s="33"/>
      <c r="CR268" s="33"/>
      <c r="CS268" s="33"/>
      <c r="CT268" s="33"/>
      <c r="CU268" s="33"/>
      <c r="CV268" s="33"/>
      <c r="CW268" s="33"/>
      <c r="CX268" s="33"/>
      <c r="CY268" s="33"/>
      <c r="CZ268" s="33"/>
      <c r="DA268" s="33"/>
      <c r="DB268" s="33"/>
      <c r="DC268" s="33"/>
      <c r="DD268" s="33"/>
      <c r="DE268" s="33"/>
      <c r="DF268" s="33"/>
      <c r="DG268" s="33"/>
      <c r="DH268" s="33"/>
      <c r="DI268" s="33"/>
      <c r="DJ268" s="33"/>
      <c r="DK268" s="33"/>
      <c r="DL268" s="33"/>
      <c r="DM268" s="33"/>
      <c r="DN268" s="33"/>
      <c r="DO268" s="33"/>
      <c r="DP268" s="33"/>
      <c r="DQ268" s="33"/>
      <c r="DR268" s="33"/>
      <c r="DS268" s="33"/>
      <c r="DT268" s="33"/>
      <c r="DU268" s="33"/>
      <c r="DV268" s="33"/>
      <c r="DW268" s="33"/>
      <c r="DX268" s="33"/>
      <c r="DY268" s="33"/>
      <c r="DZ268" s="33"/>
      <c r="EA268" s="33"/>
      <c r="EB268" s="33"/>
      <c r="EC268" s="33"/>
      <c r="ED268" s="33"/>
      <c r="EE268" s="33"/>
      <c r="EF268" s="33"/>
      <c r="EG268" s="33"/>
      <c r="EH268" s="33"/>
      <c r="EI268" s="33"/>
      <c r="EJ268" s="33"/>
      <c r="EK268" s="33"/>
      <c r="EL268" s="33"/>
      <c r="EM268" s="33"/>
      <c r="EN268" s="33"/>
      <c r="EO268" s="33"/>
      <c r="EP268" s="33"/>
      <c r="EQ268" s="33"/>
      <c r="ER268" s="33"/>
      <c r="ES268" s="33"/>
      <c r="ET268" s="33"/>
      <c r="EU268" s="33"/>
      <c r="EV268" s="33"/>
      <c r="EW268" s="33"/>
      <c r="EX268" s="33"/>
      <c r="EY268" s="33"/>
      <c r="EZ268" s="33"/>
      <c r="FA268" s="33"/>
      <c r="FB268" s="33"/>
      <c r="FC268" s="33"/>
      <c r="FD268" s="33"/>
      <c r="FE268" s="33"/>
      <c r="FF268" s="33"/>
      <c r="FG268" s="33"/>
      <c r="FH268" s="33"/>
      <c r="FI268" s="33"/>
      <c r="FJ268" s="33"/>
      <c r="FK268" s="33"/>
      <c r="FL268" s="33"/>
      <c r="FM268" s="33"/>
      <c r="FN268" s="33"/>
      <c r="FO268" s="33"/>
      <c r="FP268" s="33"/>
      <c r="FQ268" s="33"/>
      <c r="FR268" s="33"/>
      <c r="FS268" s="33"/>
      <c r="FT268" s="33"/>
      <c r="FU268" s="33"/>
      <c r="FV268" s="33"/>
      <c r="FW268" s="33"/>
      <c r="FX268" s="33"/>
      <c r="FY268" s="33"/>
      <c r="FZ268" s="33"/>
      <c r="GA268" s="33"/>
      <c r="GB268" s="33"/>
      <c r="GC268" s="33"/>
      <c r="GD268" s="33"/>
      <c r="GE268" s="33"/>
      <c r="GF268" s="33"/>
      <c r="GG268" s="33"/>
      <c r="GH268" s="33"/>
      <c r="GI268" s="33"/>
      <c r="GJ268" s="33"/>
      <c r="GK268" s="33"/>
      <c r="GL268" s="33"/>
      <c r="GM268" s="33"/>
      <c r="GN268" s="33"/>
      <c r="GO268" s="33"/>
      <c r="GP268" s="33"/>
      <c r="GQ268" s="33"/>
      <c r="GR268" s="33"/>
      <c r="GS268" s="33"/>
      <c r="GT268" s="33"/>
      <c r="GU268" s="33"/>
      <c r="GV268" s="33"/>
      <c r="GW268" s="33"/>
      <c r="GX268" s="33"/>
      <c r="GY268" s="33"/>
      <c r="GZ268" s="33"/>
      <c r="HA268" s="33"/>
      <c r="HB268" s="33"/>
      <c r="HC268" s="33"/>
      <c r="HD268" s="33"/>
      <c r="HE268" s="33"/>
      <c r="HF268" s="33"/>
      <c r="HG268" s="33"/>
      <c r="HH268" s="33"/>
      <c r="HI268" s="33"/>
      <c r="HJ268" s="33"/>
      <c r="HK268" s="33"/>
      <c r="HL268" s="33"/>
      <c r="HM268" s="33"/>
      <c r="HN268" s="33"/>
      <c r="HO268" s="33"/>
      <c r="HP268" s="33"/>
      <c r="HQ268" s="33"/>
      <c r="HR268" s="33"/>
      <c r="HS268" s="33"/>
      <c r="HT268" s="33"/>
      <c r="HU268" s="33"/>
      <c r="HV268" s="33"/>
      <c r="HW268" s="33"/>
      <c r="HX268" s="33"/>
      <c r="HY268" s="33"/>
      <c r="HZ268" s="33"/>
      <c r="IA268" s="33"/>
      <c r="IB268" s="33"/>
      <c r="IC268" s="33"/>
      <c r="ID268" s="33"/>
      <c r="IE268" s="33"/>
      <c r="IF268" s="33"/>
      <c r="IG268" s="33"/>
      <c r="IH268" s="33"/>
      <c r="II268" s="33"/>
      <c r="IJ268" s="33"/>
      <c r="IK268" s="33"/>
      <c r="IL268" s="33"/>
      <c r="IM268" s="33"/>
      <c r="IN268" s="33"/>
      <c r="IO268" s="33"/>
      <c r="IP268" s="33"/>
      <c r="IQ268" s="33"/>
      <c r="IR268" s="33"/>
      <c r="IS268" s="33"/>
      <c r="IT268" s="33"/>
      <c r="IU268" s="33"/>
      <c r="IV268" s="33"/>
      <c r="IW268" s="33"/>
      <c r="IX268" s="33"/>
      <c r="IY268" s="33"/>
      <c r="IZ268" s="33"/>
      <c r="JA268" s="33"/>
      <c r="JB268" s="33"/>
      <c r="JC268" s="33"/>
      <c r="JD268" s="33"/>
      <c r="JE268" s="33"/>
      <c r="JF268" s="33"/>
      <c r="JG268" s="33"/>
      <c r="JH268" s="33"/>
      <c r="JI268" s="33"/>
      <c r="JJ268" s="33"/>
      <c r="JK268" s="33"/>
      <c r="JL268" s="33"/>
      <c r="JM268" s="33"/>
      <c r="JN268" s="33"/>
      <c r="JO268" s="33"/>
      <c r="JP268" s="33"/>
      <c r="JQ268" s="33"/>
      <c r="JR268" s="33"/>
      <c r="JS268" s="33"/>
      <c r="JT268" s="33"/>
      <c r="JU268" s="33"/>
      <c r="JV268" s="33"/>
      <c r="JW268" s="33"/>
      <c r="JX268" s="33"/>
      <c r="JY268" s="33"/>
      <c r="JZ268" s="33"/>
      <c r="KA268" s="33"/>
      <c r="KB268" s="33"/>
      <c r="KC268" s="33"/>
      <c r="KD268" s="33"/>
      <c r="KE268" s="33"/>
      <c r="KF268" s="33"/>
      <c r="KG268" s="33"/>
      <c r="KH268" s="33"/>
      <c r="KI268" s="33"/>
      <c r="KJ268" s="33"/>
      <c r="KK268" s="33"/>
      <c r="KL268" s="33"/>
      <c r="KM268" s="33"/>
      <c r="KN268" s="33"/>
      <c r="KO268" s="33"/>
      <c r="KP268" s="33"/>
      <c r="KQ268" s="33"/>
      <c r="KR268" s="33"/>
      <c r="KS268" s="33"/>
      <c r="KT268" s="33"/>
      <c r="KU268" s="33"/>
      <c r="KV268" s="33"/>
      <c r="KW268" s="33"/>
      <c r="KX268" s="33"/>
      <c r="KY268" s="33"/>
      <c r="KZ268" s="33"/>
      <c r="LA268" s="33"/>
      <c r="LB268" s="33"/>
      <c r="LC268" s="33"/>
      <c r="LD268" s="33"/>
      <c r="LE268" s="33"/>
      <c r="LF268" s="33"/>
      <c r="LG268" s="33"/>
      <c r="LH268" s="33"/>
      <c r="LI268" s="33"/>
      <c r="LJ268" s="33"/>
      <c r="LK268" s="33"/>
      <c r="LL268" s="33"/>
      <c r="LM268" s="33"/>
      <c r="LN268" s="33"/>
      <c r="LO268" s="33"/>
      <c r="LP268" s="33"/>
      <c r="LQ268" s="33"/>
      <c r="LR268" s="33"/>
      <c r="LS268" s="33"/>
      <c r="LT268" s="33"/>
      <c r="LU268" s="33"/>
      <c r="LV268" s="33"/>
      <c r="LW268" s="33"/>
      <c r="LX268" s="33"/>
      <c r="LY268" s="33"/>
      <c r="LZ268" s="33"/>
      <c r="MA268" s="33"/>
      <c r="MB268" s="33"/>
      <c r="MC268" s="33"/>
      <c r="MD268" s="33"/>
      <c r="ME268" s="33"/>
      <c r="MF268" s="33"/>
      <c r="MG268" s="33"/>
      <c r="MH268" s="33"/>
      <c r="MI268" s="33"/>
      <c r="MJ268" s="33"/>
      <c r="MK268" s="33"/>
      <c r="ML268" s="33"/>
      <c r="MM268" s="33"/>
      <c r="MN268" s="30"/>
    </row>
    <row r="269" spans="1:352" s="19" customFormat="1" ht="210.75" customHeight="1" x14ac:dyDescent="0.25">
      <c r="A269" s="339"/>
      <c r="B269" s="288">
        <v>35</v>
      </c>
      <c r="C269" s="209" t="s">
        <v>1112</v>
      </c>
      <c r="D269" s="209" t="s">
        <v>1199</v>
      </c>
      <c r="E269" s="209" t="s">
        <v>1339</v>
      </c>
      <c r="F269" s="209" t="s">
        <v>1344</v>
      </c>
      <c r="G269" s="209"/>
      <c r="H269" s="287" t="s">
        <v>1</v>
      </c>
      <c r="I269" s="209" t="s">
        <v>208</v>
      </c>
      <c r="J269" s="252">
        <v>30000</v>
      </c>
      <c r="K269" s="274"/>
      <c r="L269" s="211" t="s">
        <v>1</v>
      </c>
      <c r="M269" s="180">
        <v>1</v>
      </c>
      <c r="N269" s="236"/>
      <c r="O269" s="236"/>
      <c r="P269" s="236"/>
      <c r="Q269" s="209" t="s">
        <v>395</v>
      </c>
      <c r="R269" s="209" t="s">
        <v>330</v>
      </c>
      <c r="S269" s="262"/>
      <c r="T269" s="307"/>
      <c r="U269" s="33"/>
      <c r="V269" s="33"/>
      <c r="W269" s="33"/>
      <c r="X269" s="33"/>
      <c r="Y269" s="33"/>
      <c r="Z269" s="33"/>
      <c r="AA269" s="33"/>
      <c r="AB269" s="33"/>
      <c r="AC269" s="33"/>
      <c r="AD269" s="33"/>
      <c r="AE269" s="33"/>
      <c r="AF269" s="33"/>
      <c r="AG269" s="33"/>
      <c r="AH269" s="33"/>
      <c r="AI269" s="33"/>
      <c r="AJ269" s="33"/>
      <c r="AK269" s="33"/>
      <c r="AL269" s="33"/>
      <c r="AM269" s="33"/>
      <c r="AN269" s="33"/>
      <c r="AO269" s="33"/>
      <c r="AP269" s="33"/>
      <c r="AQ269" s="33"/>
      <c r="AR269" s="33"/>
      <c r="AS269" s="33"/>
      <c r="AT269" s="33"/>
      <c r="AU269" s="33"/>
      <c r="AV269" s="33"/>
      <c r="AW269" s="33"/>
      <c r="AX269" s="33"/>
      <c r="AY269" s="33"/>
      <c r="AZ269" s="33"/>
      <c r="BA269" s="33"/>
      <c r="BB269" s="33"/>
      <c r="BC269" s="33"/>
      <c r="BD269" s="33"/>
      <c r="BE269" s="33"/>
      <c r="BF269" s="33"/>
      <c r="BG269" s="33"/>
      <c r="BH269" s="33"/>
      <c r="BI269" s="33"/>
      <c r="BJ269" s="33"/>
      <c r="BK269" s="33"/>
      <c r="BL269" s="33"/>
      <c r="BM269" s="33"/>
      <c r="BN269" s="33"/>
      <c r="BO269" s="33"/>
      <c r="BP269" s="33"/>
      <c r="BQ269" s="33"/>
      <c r="BR269" s="33"/>
      <c r="BS269" s="33"/>
      <c r="BT269" s="33"/>
      <c r="BU269" s="33"/>
      <c r="BV269" s="33"/>
      <c r="BW269" s="33"/>
      <c r="BX269" s="33"/>
      <c r="BY269" s="33"/>
      <c r="BZ269" s="33"/>
      <c r="CA269" s="33"/>
      <c r="CB269" s="33"/>
      <c r="CC269" s="33"/>
      <c r="CD269" s="33"/>
      <c r="CE269" s="33"/>
      <c r="CF269" s="33"/>
      <c r="CG269" s="33"/>
      <c r="CH269" s="33"/>
      <c r="CI269" s="33"/>
      <c r="CJ269" s="33"/>
      <c r="CK269" s="33"/>
      <c r="CL269" s="33"/>
      <c r="CM269" s="33"/>
      <c r="CN269" s="33"/>
      <c r="CO269" s="33"/>
      <c r="CP269" s="33"/>
      <c r="CQ269" s="33"/>
      <c r="CR269" s="33"/>
      <c r="CS269" s="33"/>
      <c r="CT269" s="33"/>
      <c r="CU269" s="33"/>
      <c r="CV269" s="33"/>
      <c r="CW269" s="33"/>
      <c r="CX269" s="33"/>
      <c r="CY269" s="33"/>
      <c r="CZ269" s="33"/>
      <c r="DA269" s="33"/>
      <c r="DB269" s="33"/>
      <c r="DC269" s="33"/>
      <c r="DD269" s="33"/>
      <c r="DE269" s="33"/>
      <c r="DF269" s="33"/>
      <c r="DG269" s="33"/>
      <c r="DH269" s="33"/>
      <c r="DI269" s="33"/>
      <c r="DJ269" s="33"/>
      <c r="DK269" s="33"/>
      <c r="DL269" s="33"/>
      <c r="DM269" s="33"/>
      <c r="DN269" s="33"/>
      <c r="DO269" s="33"/>
      <c r="DP269" s="33"/>
      <c r="DQ269" s="33"/>
      <c r="DR269" s="33"/>
      <c r="DS269" s="33"/>
      <c r="DT269" s="33"/>
      <c r="DU269" s="33"/>
      <c r="DV269" s="33"/>
      <c r="DW269" s="33"/>
      <c r="DX269" s="33"/>
      <c r="DY269" s="33"/>
      <c r="DZ269" s="33"/>
      <c r="EA269" s="33"/>
      <c r="EB269" s="33"/>
      <c r="EC269" s="33"/>
      <c r="ED269" s="33"/>
      <c r="EE269" s="33"/>
      <c r="EF269" s="33"/>
      <c r="EG269" s="33"/>
      <c r="EH269" s="33"/>
      <c r="EI269" s="33"/>
      <c r="EJ269" s="33"/>
      <c r="EK269" s="33"/>
      <c r="EL269" s="33"/>
      <c r="EM269" s="33"/>
      <c r="EN269" s="33"/>
      <c r="EO269" s="33"/>
      <c r="EP269" s="33"/>
      <c r="EQ269" s="33"/>
      <c r="ER269" s="33"/>
      <c r="ES269" s="33"/>
      <c r="ET269" s="33"/>
      <c r="EU269" s="33"/>
      <c r="EV269" s="33"/>
      <c r="EW269" s="33"/>
      <c r="EX269" s="33"/>
      <c r="EY269" s="33"/>
      <c r="EZ269" s="33"/>
      <c r="FA269" s="33"/>
      <c r="FB269" s="33"/>
      <c r="FC269" s="33"/>
      <c r="FD269" s="33"/>
      <c r="FE269" s="33"/>
      <c r="FF269" s="33"/>
      <c r="FG269" s="33"/>
      <c r="FH269" s="33"/>
      <c r="FI269" s="33"/>
      <c r="FJ269" s="33"/>
      <c r="FK269" s="33"/>
      <c r="FL269" s="33"/>
      <c r="FM269" s="33"/>
      <c r="FN269" s="33"/>
      <c r="FO269" s="33"/>
      <c r="FP269" s="33"/>
      <c r="FQ269" s="33"/>
      <c r="FR269" s="33"/>
      <c r="FS269" s="33"/>
      <c r="FT269" s="33"/>
      <c r="FU269" s="33"/>
      <c r="FV269" s="33"/>
      <c r="FW269" s="33"/>
      <c r="FX269" s="33"/>
      <c r="FY269" s="33"/>
      <c r="FZ269" s="33"/>
      <c r="GA269" s="33"/>
      <c r="GB269" s="33"/>
      <c r="GC269" s="33"/>
      <c r="GD269" s="33"/>
      <c r="GE269" s="33"/>
      <c r="GF269" s="33"/>
      <c r="GG269" s="33"/>
      <c r="GH269" s="33"/>
      <c r="GI269" s="33"/>
      <c r="GJ269" s="33"/>
      <c r="GK269" s="33"/>
      <c r="GL269" s="33"/>
      <c r="GM269" s="33"/>
      <c r="GN269" s="33"/>
      <c r="GO269" s="33"/>
      <c r="GP269" s="33"/>
      <c r="GQ269" s="33"/>
      <c r="GR269" s="33"/>
      <c r="GS269" s="33"/>
      <c r="GT269" s="33"/>
      <c r="GU269" s="33"/>
      <c r="GV269" s="33"/>
      <c r="GW269" s="33"/>
      <c r="GX269" s="33"/>
      <c r="GY269" s="33"/>
      <c r="GZ269" s="33"/>
      <c r="HA269" s="33"/>
      <c r="HB269" s="33"/>
      <c r="HC269" s="33"/>
      <c r="HD269" s="33"/>
      <c r="HE269" s="33"/>
      <c r="HF269" s="33"/>
      <c r="HG269" s="33"/>
      <c r="HH269" s="33"/>
      <c r="HI269" s="33"/>
      <c r="HJ269" s="33"/>
      <c r="HK269" s="33"/>
      <c r="HL269" s="33"/>
      <c r="HM269" s="33"/>
      <c r="HN269" s="33"/>
      <c r="HO269" s="33"/>
      <c r="HP269" s="33"/>
      <c r="HQ269" s="33"/>
      <c r="HR269" s="33"/>
      <c r="HS269" s="33"/>
      <c r="HT269" s="33"/>
      <c r="HU269" s="33"/>
      <c r="HV269" s="33"/>
      <c r="HW269" s="33"/>
      <c r="HX269" s="33"/>
      <c r="HY269" s="33"/>
      <c r="HZ269" s="33"/>
      <c r="IA269" s="33"/>
      <c r="IB269" s="33"/>
      <c r="IC269" s="33"/>
      <c r="ID269" s="33"/>
      <c r="IE269" s="33"/>
      <c r="IF269" s="33"/>
      <c r="IG269" s="33"/>
      <c r="IH269" s="33"/>
      <c r="II269" s="33"/>
      <c r="IJ269" s="33"/>
      <c r="IK269" s="33"/>
      <c r="IL269" s="33"/>
      <c r="IM269" s="33"/>
      <c r="IN269" s="33"/>
      <c r="IO269" s="33"/>
      <c r="IP269" s="33"/>
      <c r="IQ269" s="33"/>
      <c r="IR269" s="33"/>
      <c r="IS269" s="33"/>
      <c r="IT269" s="33"/>
      <c r="IU269" s="33"/>
      <c r="IV269" s="33"/>
      <c r="IW269" s="33"/>
      <c r="IX269" s="33"/>
      <c r="IY269" s="33"/>
      <c r="IZ269" s="33"/>
      <c r="JA269" s="33"/>
      <c r="JB269" s="33"/>
      <c r="JC269" s="33"/>
      <c r="JD269" s="33"/>
      <c r="JE269" s="33"/>
      <c r="JF269" s="33"/>
      <c r="JG269" s="33"/>
      <c r="JH269" s="33"/>
      <c r="JI269" s="33"/>
      <c r="JJ269" s="33"/>
      <c r="JK269" s="33"/>
      <c r="JL269" s="33"/>
      <c r="JM269" s="33"/>
      <c r="JN269" s="33"/>
      <c r="JO269" s="33"/>
      <c r="JP269" s="33"/>
      <c r="JQ269" s="33"/>
      <c r="JR269" s="33"/>
      <c r="JS269" s="33"/>
      <c r="JT269" s="33"/>
      <c r="JU269" s="33"/>
      <c r="JV269" s="33"/>
      <c r="JW269" s="33"/>
      <c r="JX269" s="33"/>
      <c r="JY269" s="33"/>
      <c r="JZ269" s="33"/>
      <c r="KA269" s="33"/>
      <c r="KB269" s="33"/>
      <c r="KC269" s="33"/>
      <c r="KD269" s="33"/>
      <c r="KE269" s="33"/>
      <c r="KF269" s="33"/>
      <c r="KG269" s="33"/>
      <c r="KH269" s="33"/>
      <c r="KI269" s="33"/>
      <c r="KJ269" s="33"/>
      <c r="KK269" s="33"/>
      <c r="KL269" s="33"/>
      <c r="KM269" s="33"/>
      <c r="KN269" s="33"/>
      <c r="KO269" s="33"/>
      <c r="KP269" s="33"/>
      <c r="KQ269" s="33"/>
      <c r="KR269" s="33"/>
      <c r="KS269" s="33"/>
      <c r="KT269" s="33"/>
      <c r="KU269" s="33"/>
      <c r="KV269" s="33"/>
      <c r="KW269" s="33"/>
      <c r="KX269" s="33"/>
      <c r="KY269" s="33"/>
      <c r="KZ269" s="33"/>
      <c r="LA269" s="33"/>
      <c r="LB269" s="33"/>
      <c r="LC269" s="33"/>
      <c r="LD269" s="33"/>
      <c r="LE269" s="33"/>
      <c r="LF269" s="33"/>
      <c r="LG269" s="33"/>
      <c r="LH269" s="33"/>
      <c r="LI269" s="33"/>
      <c r="LJ269" s="33"/>
      <c r="LK269" s="33"/>
      <c r="LL269" s="33"/>
      <c r="LM269" s="33"/>
      <c r="LN269" s="33"/>
      <c r="LO269" s="33"/>
      <c r="LP269" s="33"/>
      <c r="LQ269" s="33"/>
      <c r="LR269" s="33"/>
      <c r="LS269" s="33"/>
      <c r="LT269" s="33"/>
      <c r="LU269" s="33"/>
      <c r="LV269" s="33"/>
      <c r="LW269" s="33"/>
      <c r="LX269" s="33"/>
      <c r="LY269" s="33"/>
      <c r="LZ269" s="33"/>
      <c r="MA269" s="33"/>
      <c r="MB269" s="33"/>
      <c r="MC269" s="33"/>
      <c r="MD269" s="33"/>
      <c r="ME269" s="33"/>
      <c r="MF269" s="33"/>
      <c r="MG269" s="33"/>
      <c r="MH269" s="33"/>
      <c r="MI269" s="33"/>
      <c r="MJ269" s="33"/>
      <c r="MK269" s="33"/>
      <c r="ML269" s="33"/>
      <c r="MM269" s="33"/>
      <c r="MN269" s="30"/>
    </row>
    <row r="270" spans="1:352" s="19" customFormat="1" ht="107.25" customHeight="1" x14ac:dyDescent="0.25">
      <c r="A270" s="339"/>
      <c r="B270" s="288">
        <v>36</v>
      </c>
      <c r="C270" s="209" t="s">
        <v>1113</v>
      </c>
      <c r="D270" s="209" t="s">
        <v>1200</v>
      </c>
      <c r="E270" s="209" t="s">
        <v>1335</v>
      </c>
      <c r="F270" s="209" t="s">
        <v>1345</v>
      </c>
      <c r="G270" s="209" t="s">
        <v>1</v>
      </c>
      <c r="H270" s="287"/>
      <c r="I270" s="209" t="s">
        <v>169</v>
      </c>
      <c r="J270" s="252">
        <v>191500</v>
      </c>
      <c r="K270" s="274"/>
      <c r="L270" s="211" t="s">
        <v>1</v>
      </c>
      <c r="M270" s="180">
        <v>1</v>
      </c>
      <c r="N270" s="236"/>
      <c r="O270" s="236"/>
      <c r="P270" s="236"/>
      <c r="Q270" s="209" t="s">
        <v>455</v>
      </c>
      <c r="R270" s="209" t="s">
        <v>455</v>
      </c>
      <c r="S270" s="262"/>
      <c r="T270" s="307"/>
      <c r="U270" s="33"/>
      <c r="V270" s="33"/>
      <c r="W270" s="33"/>
      <c r="X270" s="33"/>
      <c r="Y270" s="33"/>
      <c r="Z270" s="33"/>
      <c r="AA270" s="33"/>
      <c r="AB270" s="33"/>
      <c r="AC270" s="33"/>
      <c r="AD270" s="33"/>
      <c r="AE270" s="33"/>
      <c r="AF270" s="33"/>
      <c r="AG270" s="33"/>
      <c r="AH270" s="33"/>
      <c r="AI270" s="33"/>
      <c r="AJ270" s="33"/>
      <c r="AK270" s="33"/>
      <c r="AL270" s="33"/>
      <c r="AM270" s="33"/>
      <c r="AN270" s="33"/>
      <c r="AO270" s="33"/>
      <c r="AP270" s="33"/>
      <c r="AQ270" s="33"/>
      <c r="AR270" s="33"/>
      <c r="AS270" s="33"/>
      <c r="AT270" s="33"/>
      <c r="AU270" s="33"/>
      <c r="AV270" s="33"/>
      <c r="AW270" s="33"/>
      <c r="AX270" s="33"/>
      <c r="AY270" s="33"/>
      <c r="AZ270" s="33"/>
      <c r="BA270" s="33"/>
      <c r="BB270" s="33"/>
      <c r="BC270" s="33"/>
      <c r="BD270" s="33"/>
      <c r="BE270" s="33"/>
      <c r="BF270" s="33"/>
      <c r="BG270" s="33"/>
      <c r="BH270" s="33"/>
      <c r="BI270" s="33"/>
      <c r="BJ270" s="33"/>
      <c r="BK270" s="33"/>
      <c r="BL270" s="33"/>
      <c r="BM270" s="33"/>
      <c r="BN270" s="33"/>
      <c r="BO270" s="33"/>
      <c r="BP270" s="33"/>
      <c r="BQ270" s="33"/>
      <c r="BR270" s="33"/>
      <c r="BS270" s="33"/>
      <c r="BT270" s="33"/>
      <c r="BU270" s="33"/>
      <c r="BV270" s="33"/>
      <c r="BW270" s="33"/>
      <c r="BX270" s="33"/>
      <c r="BY270" s="33"/>
      <c r="BZ270" s="33"/>
      <c r="CA270" s="33"/>
      <c r="CB270" s="33"/>
      <c r="CC270" s="33"/>
      <c r="CD270" s="33"/>
      <c r="CE270" s="33"/>
      <c r="CF270" s="33"/>
      <c r="CG270" s="33"/>
      <c r="CH270" s="33"/>
      <c r="CI270" s="33"/>
      <c r="CJ270" s="33"/>
      <c r="CK270" s="33"/>
      <c r="CL270" s="33"/>
      <c r="CM270" s="33"/>
      <c r="CN270" s="33"/>
      <c r="CO270" s="33"/>
      <c r="CP270" s="33"/>
      <c r="CQ270" s="33"/>
      <c r="CR270" s="33"/>
      <c r="CS270" s="33"/>
      <c r="CT270" s="33"/>
      <c r="CU270" s="33"/>
      <c r="CV270" s="33"/>
      <c r="CW270" s="33"/>
      <c r="CX270" s="33"/>
      <c r="CY270" s="33"/>
      <c r="CZ270" s="33"/>
      <c r="DA270" s="33"/>
      <c r="DB270" s="33"/>
      <c r="DC270" s="33"/>
      <c r="DD270" s="33"/>
      <c r="DE270" s="33"/>
      <c r="DF270" s="33"/>
      <c r="DG270" s="33"/>
      <c r="DH270" s="33"/>
      <c r="DI270" s="33"/>
      <c r="DJ270" s="33"/>
      <c r="DK270" s="33"/>
      <c r="DL270" s="33"/>
      <c r="DM270" s="33"/>
      <c r="DN270" s="33"/>
      <c r="DO270" s="33"/>
      <c r="DP270" s="33"/>
      <c r="DQ270" s="33"/>
      <c r="DR270" s="33"/>
      <c r="DS270" s="33"/>
      <c r="DT270" s="33"/>
      <c r="DU270" s="33"/>
      <c r="DV270" s="33"/>
      <c r="DW270" s="33"/>
      <c r="DX270" s="33"/>
      <c r="DY270" s="33"/>
      <c r="DZ270" s="33"/>
      <c r="EA270" s="33"/>
      <c r="EB270" s="33"/>
      <c r="EC270" s="33"/>
      <c r="ED270" s="33"/>
      <c r="EE270" s="33"/>
      <c r="EF270" s="33"/>
      <c r="EG270" s="33"/>
      <c r="EH270" s="33"/>
      <c r="EI270" s="33"/>
      <c r="EJ270" s="33"/>
      <c r="EK270" s="33"/>
      <c r="EL270" s="33"/>
      <c r="EM270" s="33"/>
      <c r="EN270" s="33"/>
      <c r="EO270" s="33"/>
      <c r="EP270" s="33"/>
      <c r="EQ270" s="33"/>
      <c r="ER270" s="33"/>
      <c r="ES270" s="33"/>
      <c r="ET270" s="33"/>
      <c r="EU270" s="33"/>
      <c r="EV270" s="33"/>
      <c r="EW270" s="33"/>
      <c r="EX270" s="33"/>
      <c r="EY270" s="33"/>
      <c r="EZ270" s="33"/>
      <c r="FA270" s="33"/>
      <c r="FB270" s="33"/>
      <c r="FC270" s="33"/>
      <c r="FD270" s="33"/>
      <c r="FE270" s="33"/>
      <c r="FF270" s="33"/>
      <c r="FG270" s="33"/>
      <c r="FH270" s="33"/>
      <c r="FI270" s="33"/>
      <c r="FJ270" s="33"/>
      <c r="FK270" s="33"/>
      <c r="FL270" s="33"/>
      <c r="FM270" s="33"/>
      <c r="FN270" s="33"/>
      <c r="FO270" s="33"/>
      <c r="FP270" s="33"/>
      <c r="FQ270" s="33"/>
      <c r="FR270" s="33"/>
      <c r="FS270" s="33"/>
      <c r="FT270" s="33"/>
      <c r="FU270" s="33"/>
      <c r="FV270" s="33"/>
      <c r="FW270" s="33"/>
      <c r="FX270" s="33"/>
      <c r="FY270" s="33"/>
      <c r="FZ270" s="33"/>
      <c r="GA270" s="33"/>
      <c r="GB270" s="33"/>
      <c r="GC270" s="33"/>
      <c r="GD270" s="33"/>
      <c r="GE270" s="33"/>
      <c r="GF270" s="33"/>
      <c r="GG270" s="33"/>
      <c r="GH270" s="33"/>
      <c r="GI270" s="33"/>
      <c r="GJ270" s="33"/>
      <c r="GK270" s="33"/>
      <c r="GL270" s="33"/>
      <c r="GM270" s="33"/>
      <c r="GN270" s="33"/>
      <c r="GO270" s="33"/>
      <c r="GP270" s="33"/>
      <c r="GQ270" s="33"/>
      <c r="GR270" s="33"/>
      <c r="GS270" s="33"/>
      <c r="GT270" s="33"/>
      <c r="GU270" s="33"/>
      <c r="GV270" s="33"/>
      <c r="GW270" s="33"/>
      <c r="GX270" s="33"/>
      <c r="GY270" s="33"/>
      <c r="GZ270" s="33"/>
      <c r="HA270" s="33"/>
      <c r="HB270" s="33"/>
      <c r="HC270" s="33"/>
      <c r="HD270" s="33"/>
      <c r="HE270" s="33"/>
      <c r="HF270" s="33"/>
      <c r="HG270" s="33"/>
      <c r="HH270" s="33"/>
      <c r="HI270" s="33"/>
      <c r="HJ270" s="33"/>
      <c r="HK270" s="33"/>
      <c r="HL270" s="33"/>
      <c r="HM270" s="33"/>
      <c r="HN270" s="33"/>
      <c r="HO270" s="33"/>
      <c r="HP270" s="33"/>
      <c r="HQ270" s="33"/>
      <c r="HR270" s="33"/>
      <c r="HS270" s="33"/>
      <c r="HT270" s="33"/>
      <c r="HU270" s="33"/>
      <c r="HV270" s="33"/>
      <c r="HW270" s="33"/>
      <c r="HX270" s="33"/>
      <c r="HY270" s="33"/>
      <c r="HZ270" s="33"/>
      <c r="IA270" s="33"/>
      <c r="IB270" s="33"/>
      <c r="IC270" s="33"/>
      <c r="ID270" s="33"/>
      <c r="IE270" s="33"/>
      <c r="IF270" s="33"/>
      <c r="IG270" s="33"/>
      <c r="IH270" s="33"/>
      <c r="II270" s="33"/>
      <c r="IJ270" s="33"/>
      <c r="IK270" s="33"/>
      <c r="IL270" s="33"/>
      <c r="IM270" s="33"/>
      <c r="IN270" s="33"/>
      <c r="IO270" s="33"/>
      <c r="IP270" s="33"/>
      <c r="IQ270" s="33"/>
      <c r="IR270" s="33"/>
      <c r="IS270" s="33"/>
      <c r="IT270" s="33"/>
      <c r="IU270" s="33"/>
      <c r="IV270" s="33"/>
      <c r="IW270" s="33"/>
      <c r="IX270" s="33"/>
      <c r="IY270" s="33"/>
      <c r="IZ270" s="33"/>
      <c r="JA270" s="33"/>
      <c r="JB270" s="33"/>
      <c r="JC270" s="33"/>
      <c r="JD270" s="33"/>
      <c r="JE270" s="33"/>
      <c r="JF270" s="33"/>
      <c r="JG270" s="33"/>
      <c r="JH270" s="33"/>
      <c r="JI270" s="33"/>
      <c r="JJ270" s="33"/>
      <c r="JK270" s="33"/>
      <c r="JL270" s="33"/>
      <c r="JM270" s="33"/>
      <c r="JN270" s="33"/>
      <c r="JO270" s="33"/>
      <c r="JP270" s="33"/>
      <c r="JQ270" s="33"/>
      <c r="JR270" s="33"/>
      <c r="JS270" s="33"/>
      <c r="JT270" s="33"/>
      <c r="JU270" s="33"/>
      <c r="JV270" s="33"/>
      <c r="JW270" s="33"/>
      <c r="JX270" s="33"/>
      <c r="JY270" s="33"/>
      <c r="JZ270" s="33"/>
      <c r="KA270" s="33"/>
      <c r="KB270" s="33"/>
      <c r="KC270" s="33"/>
      <c r="KD270" s="33"/>
      <c r="KE270" s="33"/>
      <c r="KF270" s="33"/>
      <c r="KG270" s="33"/>
      <c r="KH270" s="33"/>
      <c r="KI270" s="33"/>
      <c r="KJ270" s="33"/>
      <c r="KK270" s="33"/>
      <c r="KL270" s="33"/>
      <c r="KM270" s="33"/>
      <c r="KN270" s="33"/>
      <c r="KO270" s="33"/>
      <c r="KP270" s="33"/>
      <c r="KQ270" s="33"/>
      <c r="KR270" s="33"/>
      <c r="KS270" s="33"/>
      <c r="KT270" s="33"/>
      <c r="KU270" s="33"/>
      <c r="KV270" s="33"/>
      <c r="KW270" s="33"/>
      <c r="KX270" s="33"/>
      <c r="KY270" s="33"/>
      <c r="KZ270" s="33"/>
      <c r="LA270" s="33"/>
      <c r="LB270" s="33"/>
      <c r="LC270" s="33"/>
      <c r="LD270" s="33"/>
      <c r="LE270" s="33"/>
      <c r="LF270" s="33"/>
      <c r="LG270" s="33"/>
      <c r="LH270" s="33"/>
      <c r="LI270" s="33"/>
      <c r="LJ270" s="33"/>
      <c r="LK270" s="33"/>
      <c r="LL270" s="33"/>
      <c r="LM270" s="33"/>
      <c r="LN270" s="33"/>
      <c r="LO270" s="33"/>
      <c r="LP270" s="33"/>
      <c r="LQ270" s="33"/>
      <c r="LR270" s="33"/>
      <c r="LS270" s="33"/>
      <c r="LT270" s="33"/>
      <c r="LU270" s="33"/>
      <c r="LV270" s="33"/>
      <c r="LW270" s="33"/>
      <c r="LX270" s="33"/>
      <c r="LY270" s="33"/>
      <c r="LZ270" s="33"/>
      <c r="MA270" s="33"/>
      <c r="MB270" s="33"/>
      <c r="MC270" s="33"/>
      <c r="MD270" s="33"/>
      <c r="ME270" s="33"/>
      <c r="MF270" s="33"/>
      <c r="MG270" s="33"/>
      <c r="MH270" s="33"/>
      <c r="MI270" s="33"/>
      <c r="MJ270" s="33"/>
      <c r="MK270" s="33"/>
      <c r="ML270" s="33"/>
      <c r="MM270" s="33"/>
      <c r="MN270" s="30"/>
    </row>
    <row r="271" spans="1:352" s="19" customFormat="1" ht="37.5" x14ac:dyDescent="0.25">
      <c r="A271" s="339"/>
      <c r="B271" s="288">
        <v>37</v>
      </c>
      <c r="C271" s="209" t="s">
        <v>1114</v>
      </c>
      <c r="D271" s="234" t="s">
        <v>1114</v>
      </c>
      <c r="E271" s="209" t="s">
        <v>1336</v>
      </c>
      <c r="F271" s="207" t="s">
        <v>1346</v>
      </c>
      <c r="G271" s="209"/>
      <c r="H271" s="209" t="s">
        <v>1</v>
      </c>
      <c r="I271" s="209" t="s">
        <v>1736</v>
      </c>
      <c r="J271" s="309">
        <v>71994</v>
      </c>
      <c r="K271" s="310"/>
      <c r="L271" s="211" t="s">
        <v>1</v>
      </c>
      <c r="M271" s="176">
        <v>1</v>
      </c>
      <c r="N271" s="238"/>
      <c r="O271" s="238"/>
      <c r="P271" s="238"/>
      <c r="Q271" s="209" t="s">
        <v>432</v>
      </c>
      <c r="R271" s="209" t="s">
        <v>432</v>
      </c>
      <c r="S271" s="311"/>
      <c r="T271" s="307"/>
      <c r="U271" s="33"/>
      <c r="V271" s="33"/>
      <c r="W271" s="33"/>
      <c r="X271" s="33"/>
      <c r="Y271" s="33"/>
      <c r="Z271" s="33"/>
      <c r="AA271" s="33"/>
      <c r="AB271" s="33"/>
      <c r="AC271" s="33"/>
      <c r="AD271" s="33"/>
      <c r="AE271" s="33"/>
      <c r="AF271" s="33"/>
      <c r="AG271" s="33"/>
      <c r="AH271" s="33"/>
      <c r="AI271" s="33"/>
      <c r="AJ271" s="33"/>
      <c r="AK271" s="33"/>
      <c r="AL271" s="33"/>
      <c r="AM271" s="33"/>
      <c r="AN271" s="33"/>
      <c r="AO271" s="33"/>
      <c r="AP271" s="33"/>
      <c r="AQ271" s="33"/>
      <c r="AR271" s="33"/>
      <c r="AS271" s="33"/>
      <c r="AT271" s="33"/>
      <c r="AU271" s="33"/>
      <c r="AV271" s="33"/>
      <c r="AW271" s="33"/>
      <c r="AX271" s="33"/>
      <c r="AY271" s="33"/>
      <c r="AZ271" s="33"/>
      <c r="BA271" s="33"/>
      <c r="BB271" s="33"/>
      <c r="BC271" s="33"/>
      <c r="BD271" s="33"/>
      <c r="BE271" s="33"/>
      <c r="BF271" s="33"/>
      <c r="BG271" s="33"/>
      <c r="BH271" s="33"/>
      <c r="BI271" s="33"/>
      <c r="BJ271" s="33"/>
      <c r="BK271" s="33"/>
      <c r="BL271" s="33"/>
      <c r="BM271" s="33"/>
      <c r="BN271" s="33"/>
      <c r="BO271" s="33"/>
      <c r="BP271" s="33"/>
      <c r="BQ271" s="33"/>
      <c r="BR271" s="33"/>
      <c r="BS271" s="33"/>
      <c r="BT271" s="33"/>
      <c r="BU271" s="33"/>
      <c r="BV271" s="33"/>
      <c r="BW271" s="33"/>
      <c r="BX271" s="33"/>
      <c r="BY271" s="33"/>
      <c r="BZ271" s="33"/>
      <c r="CA271" s="33"/>
      <c r="CB271" s="33"/>
      <c r="CC271" s="33"/>
      <c r="CD271" s="33"/>
      <c r="CE271" s="33"/>
      <c r="CF271" s="33"/>
      <c r="CG271" s="33"/>
      <c r="CH271" s="33"/>
      <c r="CI271" s="33"/>
      <c r="CJ271" s="33"/>
      <c r="CK271" s="33"/>
      <c r="CL271" s="33"/>
      <c r="CM271" s="33"/>
      <c r="CN271" s="33"/>
      <c r="CO271" s="33"/>
      <c r="CP271" s="33"/>
      <c r="CQ271" s="33"/>
      <c r="CR271" s="33"/>
      <c r="CS271" s="33"/>
      <c r="CT271" s="33"/>
      <c r="CU271" s="33"/>
      <c r="CV271" s="33"/>
      <c r="CW271" s="33"/>
      <c r="CX271" s="33"/>
      <c r="CY271" s="33"/>
      <c r="CZ271" s="33"/>
      <c r="DA271" s="33"/>
      <c r="DB271" s="33"/>
      <c r="DC271" s="33"/>
      <c r="DD271" s="33"/>
      <c r="DE271" s="33"/>
      <c r="DF271" s="33"/>
      <c r="DG271" s="33"/>
      <c r="DH271" s="33"/>
      <c r="DI271" s="33"/>
      <c r="DJ271" s="33"/>
      <c r="DK271" s="33"/>
      <c r="DL271" s="33"/>
      <c r="DM271" s="33"/>
      <c r="DN271" s="33"/>
      <c r="DO271" s="33"/>
      <c r="DP271" s="33"/>
      <c r="DQ271" s="33"/>
      <c r="DR271" s="33"/>
      <c r="DS271" s="33"/>
      <c r="DT271" s="33"/>
      <c r="DU271" s="33"/>
      <c r="DV271" s="33"/>
      <c r="DW271" s="33"/>
      <c r="DX271" s="33"/>
      <c r="DY271" s="33"/>
      <c r="DZ271" s="33"/>
      <c r="EA271" s="33"/>
      <c r="EB271" s="33"/>
      <c r="EC271" s="33"/>
      <c r="ED271" s="33"/>
      <c r="EE271" s="33"/>
      <c r="EF271" s="33"/>
      <c r="EG271" s="33"/>
      <c r="EH271" s="33"/>
      <c r="EI271" s="33"/>
      <c r="EJ271" s="33"/>
      <c r="EK271" s="33"/>
      <c r="EL271" s="33"/>
      <c r="EM271" s="33"/>
      <c r="EN271" s="33"/>
      <c r="EO271" s="33"/>
      <c r="EP271" s="33"/>
      <c r="EQ271" s="33"/>
      <c r="ER271" s="33"/>
      <c r="ES271" s="33"/>
      <c r="ET271" s="33"/>
      <c r="EU271" s="33"/>
      <c r="EV271" s="33"/>
      <c r="EW271" s="33"/>
      <c r="EX271" s="33"/>
      <c r="EY271" s="33"/>
      <c r="EZ271" s="33"/>
      <c r="FA271" s="33"/>
      <c r="FB271" s="33"/>
      <c r="FC271" s="33"/>
      <c r="FD271" s="33"/>
      <c r="FE271" s="33"/>
      <c r="FF271" s="33"/>
      <c r="FG271" s="33"/>
      <c r="FH271" s="33"/>
      <c r="FI271" s="33"/>
      <c r="FJ271" s="33"/>
      <c r="FK271" s="33"/>
      <c r="FL271" s="33"/>
      <c r="FM271" s="33"/>
      <c r="FN271" s="33"/>
      <c r="FO271" s="33"/>
      <c r="FP271" s="33"/>
      <c r="FQ271" s="33"/>
      <c r="FR271" s="33"/>
      <c r="FS271" s="33"/>
      <c r="FT271" s="33"/>
      <c r="FU271" s="33"/>
      <c r="FV271" s="33"/>
      <c r="FW271" s="33"/>
      <c r="FX271" s="33"/>
      <c r="FY271" s="33"/>
      <c r="FZ271" s="33"/>
      <c r="GA271" s="33"/>
      <c r="GB271" s="33"/>
      <c r="GC271" s="33"/>
      <c r="GD271" s="33"/>
      <c r="GE271" s="33"/>
      <c r="GF271" s="33"/>
      <c r="GG271" s="33"/>
      <c r="GH271" s="33"/>
      <c r="GI271" s="33"/>
      <c r="GJ271" s="33"/>
      <c r="GK271" s="33"/>
      <c r="GL271" s="33"/>
      <c r="GM271" s="33"/>
      <c r="GN271" s="33"/>
      <c r="GO271" s="33"/>
      <c r="GP271" s="33"/>
      <c r="GQ271" s="33"/>
      <c r="GR271" s="33"/>
      <c r="GS271" s="33"/>
      <c r="GT271" s="33"/>
      <c r="GU271" s="33"/>
      <c r="GV271" s="33"/>
      <c r="GW271" s="33"/>
      <c r="GX271" s="33"/>
      <c r="GY271" s="33"/>
      <c r="GZ271" s="33"/>
      <c r="HA271" s="33"/>
      <c r="HB271" s="33"/>
      <c r="HC271" s="33"/>
      <c r="HD271" s="33"/>
      <c r="HE271" s="33"/>
      <c r="HF271" s="33"/>
      <c r="HG271" s="33"/>
      <c r="HH271" s="33"/>
      <c r="HI271" s="33"/>
      <c r="HJ271" s="33"/>
      <c r="HK271" s="33"/>
      <c r="HL271" s="33"/>
      <c r="HM271" s="33"/>
      <c r="HN271" s="33"/>
      <c r="HO271" s="33"/>
      <c r="HP271" s="33"/>
      <c r="HQ271" s="33"/>
      <c r="HR271" s="33"/>
      <c r="HS271" s="33"/>
      <c r="HT271" s="33"/>
      <c r="HU271" s="33"/>
      <c r="HV271" s="33"/>
      <c r="HW271" s="33"/>
      <c r="HX271" s="33"/>
      <c r="HY271" s="33"/>
      <c r="HZ271" s="33"/>
      <c r="IA271" s="33"/>
      <c r="IB271" s="33"/>
      <c r="IC271" s="33"/>
      <c r="ID271" s="33"/>
      <c r="IE271" s="33"/>
      <c r="IF271" s="33"/>
      <c r="IG271" s="33"/>
      <c r="IH271" s="33"/>
      <c r="II271" s="33"/>
      <c r="IJ271" s="33"/>
      <c r="IK271" s="33"/>
      <c r="IL271" s="33"/>
      <c r="IM271" s="33"/>
      <c r="IN271" s="33"/>
      <c r="IO271" s="33"/>
      <c r="IP271" s="33"/>
      <c r="IQ271" s="33"/>
      <c r="IR271" s="33"/>
      <c r="IS271" s="33"/>
      <c r="IT271" s="33"/>
      <c r="IU271" s="33"/>
      <c r="IV271" s="33"/>
      <c r="IW271" s="33"/>
      <c r="IX271" s="33"/>
      <c r="IY271" s="33"/>
      <c r="IZ271" s="33"/>
      <c r="JA271" s="33"/>
      <c r="JB271" s="33"/>
      <c r="JC271" s="33"/>
      <c r="JD271" s="33"/>
      <c r="JE271" s="33"/>
      <c r="JF271" s="33"/>
      <c r="JG271" s="33"/>
      <c r="JH271" s="33"/>
      <c r="JI271" s="33"/>
      <c r="JJ271" s="33"/>
      <c r="JK271" s="33"/>
      <c r="JL271" s="33"/>
      <c r="JM271" s="33"/>
      <c r="JN271" s="33"/>
      <c r="JO271" s="33"/>
      <c r="JP271" s="33"/>
      <c r="JQ271" s="33"/>
      <c r="JR271" s="33"/>
      <c r="JS271" s="33"/>
      <c r="JT271" s="33"/>
      <c r="JU271" s="33"/>
      <c r="JV271" s="33"/>
      <c r="JW271" s="33"/>
      <c r="JX271" s="33"/>
      <c r="JY271" s="33"/>
      <c r="JZ271" s="33"/>
      <c r="KA271" s="33"/>
      <c r="KB271" s="33"/>
      <c r="KC271" s="33"/>
      <c r="KD271" s="33"/>
      <c r="KE271" s="33"/>
      <c r="KF271" s="33"/>
      <c r="KG271" s="33"/>
      <c r="KH271" s="33"/>
      <c r="KI271" s="33"/>
      <c r="KJ271" s="33"/>
      <c r="KK271" s="33"/>
      <c r="KL271" s="33"/>
      <c r="KM271" s="33"/>
      <c r="KN271" s="33"/>
      <c r="KO271" s="33"/>
      <c r="KP271" s="33"/>
      <c r="KQ271" s="33"/>
      <c r="KR271" s="33"/>
      <c r="KS271" s="33"/>
      <c r="KT271" s="33"/>
      <c r="KU271" s="33"/>
      <c r="KV271" s="33"/>
      <c r="KW271" s="33"/>
      <c r="KX271" s="33"/>
      <c r="KY271" s="33"/>
      <c r="KZ271" s="33"/>
      <c r="LA271" s="33"/>
      <c r="LB271" s="33"/>
      <c r="LC271" s="33"/>
      <c r="LD271" s="33"/>
      <c r="LE271" s="33"/>
      <c r="LF271" s="33"/>
      <c r="LG271" s="33"/>
      <c r="LH271" s="33"/>
      <c r="LI271" s="33"/>
      <c r="LJ271" s="33"/>
      <c r="LK271" s="33"/>
      <c r="LL271" s="33"/>
      <c r="LM271" s="33"/>
      <c r="LN271" s="33"/>
      <c r="LO271" s="33"/>
      <c r="LP271" s="33"/>
      <c r="LQ271" s="33"/>
      <c r="LR271" s="33"/>
      <c r="LS271" s="33"/>
      <c r="LT271" s="33"/>
      <c r="LU271" s="33"/>
      <c r="LV271" s="33"/>
      <c r="LW271" s="33"/>
      <c r="LX271" s="33"/>
      <c r="LY271" s="33"/>
      <c r="LZ271" s="33"/>
      <c r="MA271" s="33"/>
      <c r="MB271" s="33"/>
      <c r="MC271" s="33"/>
      <c r="MD271" s="33"/>
      <c r="ME271" s="33"/>
      <c r="MF271" s="33"/>
      <c r="MG271" s="33"/>
      <c r="MH271" s="33"/>
      <c r="MI271" s="33"/>
      <c r="MJ271" s="33"/>
      <c r="MK271" s="33"/>
      <c r="ML271" s="33"/>
      <c r="MM271" s="33"/>
      <c r="MN271" s="30"/>
    </row>
    <row r="272" spans="1:352" s="19" customFormat="1" ht="63" customHeight="1" x14ac:dyDescent="0.25">
      <c r="A272" s="339"/>
      <c r="B272" s="288">
        <v>38</v>
      </c>
      <c r="C272" s="209" t="s">
        <v>1115</v>
      </c>
      <c r="D272" s="207" t="s">
        <v>1201</v>
      </c>
      <c r="E272" s="209" t="s">
        <v>1334</v>
      </c>
      <c r="F272" s="207" t="s">
        <v>1347</v>
      </c>
      <c r="G272" s="209"/>
      <c r="H272" s="209" t="s">
        <v>1</v>
      </c>
      <c r="I272" s="209" t="s">
        <v>207</v>
      </c>
      <c r="J272" s="309">
        <v>6737</v>
      </c>
      <c r="K272" s="310"/>
      <c r="L272" s="211" t="s">
        <v>1</v>
      </c>
      <c r="M272" s="176">
        <v>1</v>
      </c>
      <c r="N272" s="238"/>
      <c r="O272" s="238"/>
      <c r="P272" s="238"/>
      <c r="Q272" s="254" t="s">
        <v>374</v>
      </c>
      <c r="R272" s="209" t="s">
        <v>322</v>
      </c>
      <c r="S272" s="311"/>
      <c r="T272" s="307"/>
      <c r="U272" s="33"/>
      <c r="V272" s="33"/>
      <c r="W272" s="33"/>
      <c r="X272" s="33"/>
      <c r="Y272" s="33"/>
      <c r="Z272" s="33"/>
      <c r="AA272" s="33"/>
      <c r="AB272" s="33"/>
      <c r="AC272" s="33"/>
      <c r="AD272" s="33"/>
      <c r="AE272" s="33"/>
      <c r="AF272" s="33"/>
      <c r="AG272" s="33"/>
      <c r="AH272" s="33"/>
      <c r="AI272" s="33"/>
      <c r="AJ272" s="33"/>
      <c r="AK272" s="33"/>
      <c r="AL272" s="33"/>
      <c r="AM272" s="33"/>
      <c r="AN272" s="33"/>
      <c r="AO272" s="33"/>
      <c r="AP272" s="33"/>
      <c r="AQ272" s="33"/>
      <c r="AR272" s="33"/>
      <c r="AS272" s="33"/>
      <c r="AT272" s="33"/>
      <c r="AU272" s="33"/>
      <c r="AV272" s="33"/>
      <c r="AW272" s="33"/>
      <c r="AX272" s="33"/>
      <c r="AY272" s="33"/>
      <c r="AZ272" s="33"/>
      <c r="BA272" s="33"/>
      <c r="BB272" s="33"/>
      <c r="BC272" s="33"/>
      <c r="BD272" s="33"/>
      <c r="BE272" s="33"/>
      <c r="BF272" s="33"/>
      <c r="BG272" s="33"/>
      <c r="BH272" s="33"/>
      <c r="BI272" s="33"/>
      <c r="BJ272" s="33"/>
      <c r="BK272" s="33"/>
      <c r="BL272" s="33"/>
      <c r="BM272" s="33"/>
      <c r="BN272" s="33"/>
      <c r="BO272" s="33"/>
      <c r="BP272" s="33"/>
      <c r="BQ272" s="33"/>
      <c r="BR272" s="33"/>
      <c r="BS272" s="33"/>
      <c r="BT272" s="33"/>
      <c r="BU272" s="33"/>
      <c r="BV272" s="33"/>
      <c r="BW272" s="33"/>
      <c r="BX272" s="33"/>
      <c r="BY272" s="33"/>
      <c r="BZ272" s="33"/>
      <c r="CA272" s="33"/>
      <c r="CB272" s="33"/>
      <c r="CC272" s="33"/>
      <c r="CD272" s="33"/>
      <c r="CE272" s="33"/>
      <c r="CF272" s="33"/>
      <c r="CG272" s="33"/>
      <c r="CH272" s="33"/>
      <c r="CI272" s="33"/>
      <c r="CJ272" s="33"/>
      <c r="CK272" s="33"/>
      <c r="CL272" s="33"/>
      <c r="CM272" s="33"/>
      <c r="CN272" s="33"/>
      <c r="CO272" s="33"/>
      <c r="CP272" s="33"/>
      <c r="CQ272" s="33"/>
      <c r="CR272" s="33"/>
      <c r="CS272" s="33"/>
      <c r="CT272" s="33"/>
      <c r="CU272" s="33"/>
      <c r="CV272" s="33"/>
      <c r="CW272" s="33"/>
      <c r="CX272" s="33"/>
      <c r="CY272" s="33"/>
      <c r="CZ272" s="33"/>
      <c r="DA272" s="33"/>
      <c r="DB272" s="33"/>
      <c r="DC272" s="33"/>
      <c r="DD272" s="33"/>
      <c r="DE272" s="33"/>
      <c r="DF272" s="33"/>
      <c r="DG272" s="33"/>
      <c r="DH272" s="33"/>
      <c r="DI272" s="33"/>
      <c r="DJ272" s="33"/>
      <c r="DK272" s="33"/>
      <c r="DL272" s="33"/>
      <c r="DM272" s="33"/>
      <c r="DN272" s="33"/>
      <c r="DO272" s="33"/>
      <c r="DP272" s="33"/>
      <c r="DQ272" s="33"/>
      <c r="DR272" s="33"/>
      <c r="DS272" s="33"/>
      <c r="DT272" s="33"/>
      <c r="DU272" s="33"/>
      <c r="DV272" s="33"/>
      <c r="DW272" s="33"/>
      <c r="DX272" s="33"/>
      <c r="DY272" s="33"/>
      <c r="DZ272" s="33"/>
      <c r="EA272" s="33"/>
      <c r="EB272" s="33"/>
      <c r="EC272" s="33"/>
      <c r="ED272" s="33"/>
      <c r="EE272" s="33"/>
      <c r="EF272" s="33"/>
      <c r="EG272" s="33"/>
      <c r="EH272" s="33"/>
      <c r="EI272" s="33"/>
      <c r="EJ272" s="33"/>
      <c r="EK272" s="33"/>
      <c r="EL272" s="33"/>
      <c r="EM272" s="33"/>
      <c r="EN272" s="33"/>
      <c r="EO272" s="33"/>
      <c r="EP272" s="33"/>
      <c r="EQ272" s="33"/>
      <c r="ER272" s="33"/>
      <c r="ES272" s="33"/>
      <c r="ET272" s="33"/>
      <c r="EU272" s="33"/>
      <c r="EV272" s="33"/>
      <c r="EW272" s="33"/>
      <c r="EX272" s="33"/>
      <c r="EY272" s="33"/>
      <c r="EZ272" s="33"/>
      <c r="FA272" s="33"/>
      <c r="FB272" s="33"/>
      <c r="FC272" s="33"/>
      <c r="FD272" s="33"/>
      <c r="FE272" s="33"/>
      <c r="FF272" s="33"/>
      <c r="FG272" s="33"/>
      <c r="FH272" s="33"/>
      <c r="FI272" s="33"/>
      <c r="FJ272" s="33"/>
      <c r="FK272" s="33"/>
      <c r="FL272" s="33"/>
      <c r="FM272" s="33"/>
      <c r="FN272" s="33"/>
      <c r="FO272" s="33"/>
      <c r="FP272" s="33"/>
      <c r="FQ272" s="33"/>
      <c r="FR272" s="33"/>
      <c r="FS272" s="33"/>
      <c r="FT272" s="33"/>
      <c r="FU272" s="33"/>
      <c r="FV272" s="33"/>
      <c r="FW272" s="33"/>
      <c r="FX272" s="33"/>
      <c r="FY272" s="33"/>
      <c r="FZ272" s="33"/>
      <c r="GA272" s="33"/>
      <c r="GB272" s="33"/>
      <c r="GC272" s="33"/>
      <c r="GD272" s="33"/>
      <c r="GE272" s="33"/>
      <c r="GF272" s="33"/>
      <c r="GG272" s="33"/>
      <c r="GH272" s="33"/>
      <c r="GI272" s="33"/>
      <c r="GJ272" s="33"/>
      <c r="GK272" s="33"/>
      <c r="GL272" s="33"/>
      <c r="GM272" s="33"/>
      <c r="GN272" s="33"/>
      <c r="GO272" s="33"/>
      <c r="GP272" s="33"/>
      <c r="GQ272" s="33"/>
      <c r="GR272" s="33"/>
      <c r="GS272" s="33"/>
      <c r="GT272" s="33"/>
      <c r="GU272" s="33"/>
      <c r="GV272" s="33"/>
      <c r="GW272" s="33"/>
      <c r="GX272" s="33"/>
      <c r="GY272" s="33"/>
      <c r="GZ272" s="33"/>
      <c r="HA272" s="33"/>
      <c r="HB272" s="33"/>
      <c r="HC272" s="33"/>
      <c r="HD272" s="33"/>
      <c r="HE272" s="33"/>
      <c r="HF272" s="33"/>
      <c r="HG272" s="33"/>
      <c r="HH272" s="33"/>
      <c r="HI272" s="33"/>
      <c r="HJ272" s="33"/>
      <c r="HK272" s="33"/>
      <c r="HL272" s="33"/>
      <c r="HM272" s="33"/>
      <c r="HN272" s="33"/>
      <c r="HO272" s="33"/>
      <c r="HP272" s="33"/>
      <c r="HQ272" s="33"/>
      <c r="HR272" s="33"/>
      <c r="HS272" s="33"/>
      <c r="HT272" s="33"/>
      <c r="HU272" s="33"/>
      <c r="HV272" s="33"/>
      <c r="HW272" s="33"/>
      <c r="HX272" s="33"/>
      <c r="HY272" s="33"/>
      <c r="HZ272" s="33"/>
      <c r="IA272" s="33"/>
      <c r="IB272" s="33"/>
      <c r="IC272" s="33"/>
      <c r="ID272" s="33"/>
      <c r="IE272" s="33"/>
      <c r="IF272" s="33"/>
      <c r="IG272" s="33"/>
      <c r="IH272" s="33"/>
      <c r="II272" s="33"/>
      <c r="IJ272" s="33"/>
      <c r="IK272" s="33"/>
      <c r="IL272" s="33"/>
      <c r="IM272" s="33"/>
      <c r="IN272" s="33"/>
      <c r="IO272" s="33"/>
      <c r="IP272" s="33"/>
      <c r="IQ272" s="33"/>
      <c r="IR272" s="33"/>
      <c r="IS272" s="33"/>
      <c r="IT272" s="33"/>
      <c r="IU272" s="33"/>
      <c r="IV272" s="33"/>
      <c r="IW272" s="33"/>
      <c r="IX272" s="33"/>
      <c r="IY272" s="33"/>
      <c r="IZ272" s="33"/>
      <c r="JA272" s="33"/>
      <c r="JB272" s="33"/>
      <c r="JC272" s="33"/>
      <c r="JD272" s="33"/>
      <c r="JE272" s="33"/>
      <c r="JF272" s="33"/>
      <c r="JG272" s="33"/>
      <c r="JH272" s="33"/>
      <c r="JI272" s="33"/>
      <c r="JJ272" s="33"/>
      <c r="JK272" s="33"/>
      <c r="JL272" s="33"/>
      <c r="JM272" s="33"/>
      <c r="JN272" s="33"/>
      <c r="JO272" s="33"/>
      <c r="JP272" s="33"/>
      <c r="JQ272" s="33"/>
      <c r="JR272" s="33"/>
      <c r="JS272" s="33"/>
      <c r="JT272" s="33"/>
      <c r="JU272" s="33"/>
      <c r="JV272" s="33"/>
      <c r="JW272" s="33"/>
      <c r="JX272" s="33"/>
      <c r="JY272" s="33"/>
      <c r="JZ272" s="33"/>
      <c r="KA272" s="33"/>
      <c r="KB272" s="33"/>
      <c r="KC272" s="33"/>
      <c r="KD272" s="33"/>
      <c r="KE272" s="33"/>
      <c r="KF272" s="33"/>
      <c r="KG272" s="33"/>
      <c r="KH272" s="33"/>
      <c r="KI272" s="33"/>
      <c r="KJ272" s="33"/>
      <c r="KK272" s="33"/>
      <c r="KL272" s="33"/>
      <c r="KM272" s="33"/>
      <c r="KN272" s="33"/>
      <c r="KO272" s="33"/>
      <c r="KP272" s="33"/>
      <c r="KQ272" s="33"/>
      <c r="KR272" s="33"/>
      <c r="KS272" s="33"/>
      <c r="KT272" s="33"/>
      <c r="KU272" s="33"/>
      <c r="KV272" s="33"/>
      <c r="KW272" s="33"/>
      <c r="KX272" s="33"/>
      <c r="KY272" s="33"/>
      <c r="KZ272" s="33"/>
      <c r="LA272" s="33"/>
      <c r="LB272" s="33"/>
      <c r="LC272" s="33"/>
      <c r="LD272" s="33"/>
      <c r="LE272" s="33"/>
      <c r="LF272" s="33"/>
      <c r="LG272" s="33"/>
      <c r="LH272" s="33"/>
      <c r="LI272" s="33"/>
      <c r="LJ272" s="33"/>
      <c r="LK272" s="33"/>
      <c r="LL272" s="33"/>
      <c r="LM272" s="33"/>
      <c r="LN272" s="33"/>
      <c r="LO272" s="33"/>
      <c r="LP272" s="33"/>
      <c r="LQ272" s="33"/>
      <c r="LR272" s="33"/>
      <c r="LS272" s="33"/>
      <c r="LT272" s="33"/>
      <c r="LU272" s="33"/>
      <c r="LV272" s="33"/>
      <c r="LW272" s="33"/>
      <c r="LX272" s="33"/>
      <c r="LY272" s="33"/>
      <c r="LZ272" s="33"/>
      <c r="MA272" s="33"/>
      <c r="MB272" s="33"/>
      <c r="MC272" s="33"/>
      <c r="MD272" s="33"/>
      <c r="ME272" s="33"/>
      <c r="MF272" s="33"/>
      <c r="MG272" s="33"/>
      <c r="MH272" s="33"/>
      <c r="MI272" s="33"/>
      <c r="MJ272" s="33"/>
      <c r="MK272" s="33"/>
      <c r="ML272" s="33"/>
      <c r="MM272" s="33"/>
      <c r="MN272" s="30"/>
    </row>
    <row r="273" spans="1:352" s="19" customFormat="1" ht="102.75" customHeight="1" x14ac:dyDescent="0.25">
      <c r="A273" s="339"/>
      <c r="B273" s="288">
        <v>39</v>
      </c>
      <c r="C273" s="209" t="s">
        <v>1116</v>
      </c>
      <c r="D273" s="207" t="s">
        <v>1202</v>
      </c>
      <c r="E273" s="209" t="s">
        <v>1333</v>
      </c>
      <c r="F273" s="207" t="s">
        <v>1348</v>
      </c>
      <c r="G273" s="209" t="s">
        <v>1</v>
      </c>
      <c r="H273" s="209"/>
      <c r="I273" s="209" t="s">
        <v>97</v>
      </c>
      <c r="J273" s="309">
        <v>75000</v>
      </c>
      <c r="K273" s="310"/>
      <c r="L273" s="211" t="s">
        <v>1</v>
      </c>
      <c r="M273" s="176">
        <v>1</v>
      </c>
      <c r="N273" s="238"/>
      <c r="O273" s="238"/>
      <c r="P273" s="238"/>
      <c r="Q273" s="155" t="s">
        <v>457</v>
      </c>
      <c r="R273" s="209" t="s">
        <v>281</v>
      </c>
      <c r="S273" s="311"/>
      <c r="T273" s="307"/>
      <c r="U273" s="33"/>
      <c r="V273" s="33"/>
      <c r="W273" s="33"/>
      <c r="X273" s="33"/>
      <c r="Y273" s="33"/>
      <c r="Z273" s="33"/>
      <c r="AA273" s="33"/>
      <c r="AB273" s="33"/>
      <c r="AC273" s="33"/>
      <c r="AD273" s="33"/>
      <c r="AE273" s="33"/>
      <c r="AF273" s="33"/>
      <c r="AG273" s="33"/>
      <c r="AH273" s="33"/>
      <c r="AI273" s="33"/>
      <c r="AJ273" s="33"/>
      <c r="AK273" s="33"/>
      <c r="AL273" s="33"/>
      <c r="AM273" s="33"/>
      <c r="AN273" s="33"/>
      <c r="AO273" s="33"/>
      <c r="AP273" s="33"/>
      <c r="AQ273" s="33"/>
      <c r="AR273" s="33"/>
      <c r="AS273" s="33"/>
      <c r="AT273" s="33"/>
      <c r="AU273" s="33"/>
      <c r="AV273" s="33"/>
      <c r="AW273" s="33"/>
      <c r="AX273" s="33"/>
      <c r="AY273" s="33"/>
      <c r="AZ273" s="33"/>
      <c r="BA273" s="33"/>
      <c r="BB273" s="33"/>
      <c r="BC273" s="33"/>
      <c r="BD273" s="33"/>
      <c r="BE273" s="33"/>
      <c r="BF273" s="33"/>
      <c r="BG273" s="33"/>
      <c r="BH273" s="33"/>
      <c r="BI273" s="33"/>
      <c r="BJ273" s="33"/>
      <c r="BK273" s="33"/>
      <c r="BL273" s="33"/>
      <c r="BM273" s="33"/>
      <c r="BN273" s="33"/>
      <c r="BO273" s="33"/>
      <c r="BP273" s="33"/>
      <c r="BQ273" s="33"/>
      <c r="BR273" s="33"/>
      <c r="BS273" s="33"/>
      <c r="BT273" s="33"/>
      <c r="BU273" s="33"/>
      <c r="BV273" s="33"/>
      <c r="BW273" s="33"/>
      <c r="BX273" s="33"/>
      <c r="BY273" s="33"/>
      <c r="BZ273" s="33"/>
      <c r="CA273" s="33"/>
      <c r="CB273" s="33"/>
      <c r="CC273" s="33"/>
      <c r="CD273" s="33"/>
      <c r="CE273" s="33"/>
      <c r="CF273" s="33"/>
      <c r="CG273" s="33"/>
      <c r="CH273" s="33"/>
      <c r="CI273" s="33"/>
      <c r="CJ273" s="33"/>
      <c r="CK273" s="33"/>
      <c r="CL273" s="33"/>
      <c r="CM273" s="33"/>
      <c r="CN273" s="33"/>
      <c r="CO273" s="33"/>
      <c r="CP273" s="33"/>
      <c r="CQ273" s="33"/>
      <c r="CR273" s="33"/>
      <c r="CS273" s="33"/>
      <c r="CT273" s="33"/>
      <c r="CU273" s="33"/>
      <c r="CV273" s="33"/>
      <c r="CW273" s="33"/>
      <c r="CX273" s="33"/>
      <c r="CY273" s="33"/>
      <c r="CZ273" s="33"/>
      <c r="DA273" s="33"/>
      <c r="DB273" s="33"/>
      <c r="DC273" s="33"/>
      <c r="DD273" s="33"/>
      <c r="DE273" s="33"/>
      <c r="DF273" s="33"/>
      <c r="DG273" s="33"/>
      <c r="DH273" s="33"/>
      <c r="DI273" s="33"/>
      <c r="DJ273" s="33"/>
      <c r="DK273" s="33"/>
      <c r="DL273" s="33"/>
      <c r="DM273" s="33"/>
      <c r="DN273" s="33"/>
      <c r="DO273" s="33"/>
      <c r="DP273" s="33"/>
      <c r="DQ273" s="33"/>
      <c r="DR273" s="33"/>
      <c r="DS273" s="33"/>
      <c r="DT273" s="33"/>
      <c r="DU273" s="33"/>
      <c r="DV273" s="33"/>
      <c r="DW273" s="33"/>
      <c r="DX273" s="33"/>
      <c r="DY273" s="33"/>
      <c r="DZ273" s="33"/>
      <c r="EA273" s="33"/>
      <c r="EB273" s="33"/>
      <c r="EC273" s="33"/>
      <c r="ED273" s="33"/>
      <c r="EE273" s="33"/>
      <c r="EF273" s="33"/>
      <c r="EG273" s="33"/>
      <c r="EH273" s="33"/>
      <c r="EI273" s="33"/>
      <c r="EJ273" s="33"/>
      <c r="EK273" s="33"/>
      <c r="EL273" s="33"/>
      <c r="EM273" s="33"/>
      <c r="EN273" s="33"/>
      <c r="EO273" s="33"/>
      <c r="EP273" s="33"/>
      <c r="EQ273" s="33"/>
      <c r="ER273" s="33"/>
      <c r="ES273" s="33"/>
      <c r="ET273" s="33"/>
      <c r="EU273" s="33"/>
      <c r="EV273" s="33"/>
      <c r="EW273" s="33"/>
      <c r="EX273" s="33"/>
      <c r="EY273" s="33"/>
      <c r="EZ273" s="33"/>
      <c r="FA273" s="33"/>
      <c r="FB273" s="33"/>
      <c r="FC273" s="33"/>
      <c r="FD273" s="33"/>
      <c r="FE273" s="33"/>
      <c r="FF273" s="33"/>
      <c r="FG273" s="33"/>
      <c r="FH273" s="33"/>
      <c r="FI273" s="33"/>
      <c r="FJ273" s="33"/>
      <c r="FK273" s="33"/>
      <c r="FL273" s="33"/>
      <c r="FM273" s="33"/>
      <c r="FN273" s="33"/>
      <c r="FO273" s="33"/>
      <c r="FP273" s="33"/>
      <c r="FQ273" s="33"/>
      <c r="FR273" s="33"/>
      <c r="FS273" s="33"/>
      <c r="FT273" s="33"/>
      <c r="FU273" s="33"/>
      <c r="FV273" s="33"/>
      <c r="FW273" s="33"/>
      <c r="FX273" s="33"/>
      <c r="FY273" s="33"/>
      <c r="FZ273" s="33"/>
      <c r="GA273" s="33"/>
      <c r="GB273" s="33"/>
      <c r="GC273" s="33"/>
      <c r="GD273" s="33"/>
      <c r="GE273" s="33"/>
      <c r="GF273" s="33"/>
      <c r="GG273" s="33"/>
      <c r="GH273" s="33"/>
      <c r="GI273" s="33"/>
      <c r="GJ273" s="33"/>
      <c r="GK273" s="33"/>
      <c r="GL273" s="33"/>
      <c r="GM273" s="33"/>
      <c r="GN273" s="33"/>
      <c r="GO273" s="33"/>
      <c r="GP273" s="33"/>
      <c r="GQ273" s="33"/>
      <c r="GR273" s="33"/>
      <c r="GS273" s="33"/>
      <c r="GT273" s="33"/>
      <c r="GU273" s="33"/>
      <c r="GV273" s="33"/>
      <c r="GW273" s="33"/>
      <c r="GX273" s="33"/>
      <c r="GY273" s="33"/>
      <c r="GZ273" s="33"/>
      <c r="HA273" s="33"/>
      <c r="HB273" s="33"/>
      <c r="HC273" s="33"/>
      <c r="HD273" s="33"/>
      <c r="HE273" s="33"/>
      <c r="HF273" s="33"/>
      <c r="HG273" s="33"/>
      <c r="HH273" s="33"/>
      <c r="HI273" s="33"/>
      <c r="HJ273" s="33"/>
      <c r="HK273" s="33"/>
      <c r="HL273" s="33"/>
      <c r="HM273" s="33"/>
      <c r="HN273" s="33"/>
      <c r="HO273" s="33"/>
      <c r="HP273" s="33"/>
      <c r="HQ273" s="33"/>
      <c r="HR273" s="33"/>
      <c r="HS273" s="33"/>
      <c r="HT273" s="33"/>
      <c r="HU273" s="33"/>
      <c r="HV273" s="33"/>
      <c r="HW273" s="33"/>
      <c r="HX273" s="33"/>
      <c r="HY273" s="33"/>
      <c r="HZ273" s="33"/>
      <c r="IA273" s="33"/>
      <c r="IB273" s="33"/>
      <c r="IC273" s="33"/>
      <c r="ID273" s="33"/>
      <c r="IE273" s="33"/>
      <c r="IF273" s="33"/>
      <c r="IG273" s="33"/>
      <c r="IH273" s="33"/>
      <c r="II273" s="33"/>
      <c r="IJ273" s="33"/>
      <c r="IK273" s="33"/>
      <c r="IL273" s="33"/>
      <c r="IM273" s="33"/>
      <c r="IN273" s="33"/>
      <c r="IO273" s="33"/>
      <c r="IP273" s="33"/>
      <c r="IQ273" s="33"/>
      <c r="IR273" s="33"/>
      <c r="IS273" s="33"/>
      <c r="IT273" s="33"/>
      <c r="IU273" s="33"/>
      <c r="IV273" s="33"/>
      <c r="IW273" s="33"/>
      <c r="IX273" s="33"/>
      <c r="IY273" s="33"/>
      <c r="IZ273" s="33"/>
      <c r="JA273" s="33"/>
      <c r="JB273" s="33"/>
      <c r="JC273" s="33"/>
      <c r="JD273" s="33"/>
      <c r="JE273" s="33"/>
      <c r="JF273" s="33"/>
      <c r="JG273" s="33"/>
      <c r="JH273" s="33"/>
      <c r="JI273" s="33"/>
      <c r="JJ273" s="33"/>
      <c r="JK273" s="33"/>
      <c r="JL273" s="33"/>
      <c r="JM273" s="33"/>
      <c r="JN273" s="33"/>
      <c r="JO273" s="33"/>
      <c r="JP273" s="33"/>
      <c r="JQ273" s="33"/>
      <c r="JR273" s="33"/>
      <c r="JS273" s="33"/>
      <c r="JT273" s="33"/>
      <c r="JU273" s="33"/>
      <c r="JV273" s="33"/>
      <c r="JW273" s="33"/>
      <c r="JX273" s="33"/>
      <c r="JY273" s="33"/>
      <c r="JZ273" s="33"/>
      <c r="KA273" s="33"/>
      <c r="KB273" s="33"/>
      <c r="KC273" s="33"/>
      <c r="KD273" s="33"/>
      <c r="KE273" s="33"/>
      <c r="KF273" s="33"/>
      <c r="KG273" s="33"/>
      <c r="KH273" s="33"/>
      <c r="KI273" s="33"/>
      <c r="KJ273" s="33"/>
      <c r="KK273" s="33"/>
      <c r="KL273" s="33"/>
      <c r="KM273" s="33"/>
      <c r="KN273" s="33"/>
      <c r="KO273" s="33"/>
      <c r="KP273" s="33"/>
      <c r="KQ273" s="33"/>
      <c r="KR273" s="33"/>
      <c r="KS273" s="33"/>
      <c r="KT273" s="33"/>
      <c r="KU273" s="33"/>
      <c r="KV273" s="33"/>
      <c r="KW273" s="33"/>
      <c r="KX273" s="33"/>
      <c r="KY273" s="33"/>
      <c r="KZ273" s="33"/>
      <c r="LA273" s="33"/>
      <c r="LB273" s="33"/>
      <c r="LC273" s="33"/>
      <c r="LD273" s="33"/>
      <c r="LE273" s="33"/>
      <c r="LF273" s="33"/>
      <c r="LG273" s="33"/>
      <c r="LH273" s="33"/>
      <c r="LI273" s="33"/>
      <c r="LJ273" s="33"/>
      <c r="LK273" s="33"/>
      <c r="LL273" s="33"/>
      <c r="LM273" s="33"/>
      <c r="LN273" s="33"/>
      <c r="LO273" s="33"/>
      <c r="LP273" s="33"/>
      <c r="LQ273" s="33"/>
      <c r="LR273" s="33"/>
      <c r="LS273" s="33"/>
      <c r="LT273" s="33"/>
      <c r="LU273" s="33"/>
      <c r="LV273" s="33"/>
      <c r="LW273" s="33"/>
      <c r="LX273" s="33"/>
      <c r="LY273" s="33"/>
      <c r="LZ273" s="33"/>
      <c r="MA273" s="33"/>
      <c r="MB273" s="33"/>
      <c r="MC273" s="33"/>
      <c r="MD273" s="33"/>
      <c r="ME273" s="33"/>
      <c r="MF273" s="33"/>
      <c r="MG273" s="33"/>
      <c r="MH273" s="33"/>
      <c r="MI273" s="33"/>
      <c r="MJ273" s="33"/>
      <c r="MK273" s="33"/>
      <c r="ML273" s="33"/>
      <c r="MM273" s="33"/>
      <c r="MN273" s="30"/>
    </row>
    <row r="274" spans="1:352" s="19" customFormat="1" ht="80.25" customHeight="1" x14ac:dyDescent="0.25">
      <c r="A274" s="339"/>
      <c r="B274" s="288">
        <v>40</v>
      </c>
      <c r="C274" s="209" t="s">
        <v>1117</v>
      </c>
      <c r="D274" s="207" t="s">
        <v>1203</v>
      </c>
      <c r="E274" s="209" t="s">
        <v>1332</v>
      </c>
      <c r="F274" s="211" t="s">
        <v>1349</v>
      </c>
      <c r="G274" s="209" t="s">
        <v>1</v>
      </c>
      <c r="H274" s="209"/>
      <c r="I274" s="211" t="s">
        <v>102</v>
      </c>
      <c r="J274" s="309">
        <v>7010</v>
      </c>
      <c r="K274" s="310"/>
      <c r="L274" s="211" t="s">
        <v>1</v>
      </c>
      <c r="M274" s="176">
        <v>1</v>
      </c>
      <c r="N274" s="238"/>
      <c r="O274" s="238"/>
      <c r="P274" s="238"/>
      <c r="Q274" s="155" t="s">
        <v>230</v>
      </c>
      <c r="R274" s="155" t="s">
        <v>230</v>
      </c>
      <c r="S274" s="311"/>
      <c r="T274" s="307"/>
      <c r="U274" s="33"/>
      <c r="V274" s="33"/>
      <c r="W274" s="33"/>
      <c r="X274" s="33"/>
      <c r="Y274" s="33"/>
      <c r="Z274" s="33"/>
      <c r="AA274" s="33"/>
      <c r="AB274" s="33"/>
      <c r="AC274" s="33"/>
      <c r="AD274" s="33"/>
      <c r="AE274" s="33"/>
      <c r="AF274" s="33"/>
      <c r="AG274" s="33"/>
      <c r="AH274" s="33"/>
      <c r="AI274" s="33"/>
      <c r="AJ274" s="33"/>
      <c r="AK274" s="33"/>
      <c r="AL274" s="33"/>
      <c r="AM274" s="33"/>
      <c r="AN274" s="33"/>
      <c r="AO274" s="33"/>
      <c r="AP274" s="33"/>
      <c r="AQ274" s="33"/>
      <c r="AR274" s="33"/>
      <c r="AS274" s="33"/>
      <c r="AT274" s="33"/>
      <c r="AU274" s="33"/>
      <c r="AV274" s="33"/>
      <c r="AW274" s="33"/>
      <c r="AX274" s="33"/>
      <c r="AY274" s="33"/>
      <c r="AZ274" s="33"/>
      <c r="BA274" s="33"/>
      <c r="BB274" s="33"/>
      <c r="BC274" s="33"/>
      <c r="BD274" s="33"/>
      <c r="BE274" s="33"/>
      <c r="BF274" s="33"/>
      <c r="BG274" s="33"/>
      <c r="BH274" s="33"/>
      <c r="BI274" s="33"/>
      <c r="BJ274" s="33"/>
      <c r="BK274" s="33"/>
      <c r="BL274" s="33"/>
      <c r="BM274" s="33"/>
      <c r="BN274" s="33"/>
      <c r="BO274" s="33"/>
      <c r="BP274" s="33"/>
      <c r="BQ274" s="33"/>
      <c r="BR274" s="33"/>
      <c r="BS274" s="33"/>
      <c r="BT274" s="33"/>
      <c r="BU274" s="33"/>
      <c r="BV274" s="33"/>
      <c r="BW274" s="33"/>
      <c r="BX274" s="33"/>
      <c r="BY274" s="33"/>
      <c r="BZ274" s="33"/>
      <c r="CA274" s="33"/>
      <c r="CB274" s="33"/>
      <c r="CC274" s="33"/>
      <c r="CD274" s="33"/>
      <c r="CE274" s="33"/>
      <c r="CF274" s="33"/>
      <c r="CG274" s="33"/>
      <c r="CH274" s="33"/>
      <c r="CI274" s="33"/>
      <c r="CJ274" s="33"/>
      <c r="CK274" s="33"/>
      <c r="CL274" s="33"/>
      <c r="CM274" s="33"/>
      <c r="CN274" s="33"/>
      <c r="CO274" s="33"/>
      <c r="CP274" s="33"/>
      <c r="CQ274" s="33"/>
      <c r="CR274" s="33"/>
      <c r="CS274" s="33"/>
      <c r="CT274" s="33"/>
      <c r="CU274" s="33"/>
      <c r="CV274" s="33"/>
      <c r="CW274" s="33"/>
      <c r="CX274" s="33"/>
      <c r="CY274" s="33"/>
      <c r="CZ274" s="33"/>
      <c r="DA274" s="33"/>
      <c r="DB274" s="33"/>
      <c r="DC274" s="33"/>
      <c r="DD274" s="33"/>
      <c r="DE274" s="33"/>
      <c r="DF274" s="33"/>
      <c r="DG274" s="33"/>
      <c r="DH274" s="33"/>
      <c r="DI274" s="33"/>
      <c r="DJ274" s="33"/>
      <c r="DK274" s="33"/>
      <c r="DL274" s="33"/>
      <c r="DM274" s="33"/>
      <c r="DN274" s="33"/>
      <c r="DO274" s="33"/>
      <c r="DP274" s="33"/>
      <c r="DQ274" s="33"/>
      <c r="DR274" s="33"/>
      <c r="DS274" s="33"/>
      <c r="DT274" s="33"/>
      <c r="DU274" s="33"/>
      <c r="DV274" s="33"/>
      <c r="DW274" s="33"/>
      <c r="DX274" s="33"/>
      <c r="DY274" s="33"/>
      <c r="DZ274" s="33"/>
      <c r="EA274" s="33"/>
      <c r="EB274" s="33"/>
      <c r="EC274" s="33"/>
      <c r="ED274" s="33"/>
      <c r="EE274" s="33"/>
      <c r="EF274" s="33"/>
      <c r="EG274" s="33"/>
      <c r="EH274" s="33"/>
      <c r="EI274" s="33"/>
      <c r="EJ274" s="33"/>
      <c r="EK274" s="33"/>
      <c r="EL274" s="33"/>
      <c r="EM274" s="33"/>
      <c r="EN274" s="33"/>
      <c r="EO274" s="33"/>
      <c r="EP274" s="33"/>
      <c r="EQ274" s="33"/>
      <c r="ER274" s="33"/>
      <c r="ES274" s="33"/>
      <c r="ET274" s="33"/>
      <c r="EU274" s="33"/>
      <c r="EV274" s="33"/>
      <c r="EW274" s="33"/>
      <c r="EX274" s="33"/>
      <c r="EY274" s="33"/>
      <c r="EZ274" s="33"/>
      <c r="FA274" s="33"/>
      <c r="FB274" s="33"/>
      <c r="FC274" s="33"/>
      <c r="FD274" s="33"/>
      <c r="FE274" s="33"/>
      <c r="FF274" s="33"/>
      <c r="FG274" s="33"/>
      <c r="FH274" s="33"/>
      <c r="FI274" s="33"/>
      <c r="FJ274" s="33"/>
      <c r="FK274" s="33"/>
      <c r="FL274" s="33"/>
      <c r="FM274" s="33"/>
      <c r="FN274" s="33"/>
      <c r="FO274" s="33"/>
      <c r="FP274" s="33"/>
      <c r="FQ274" s="33"/>
      <c r="FR274" s="33"/>
      <c r="FS274" s="33"/>
      <c r="FT274" s="33"/>
      <c r="FU274" s="33"/>
      <c r="FV274" s="33"/>
      <c r="FW274" s="33"/>
      <c r="FX274" s="33"/>
      <c r="FY274" s="33"/>
      <c r="FZ274" s="33"/>
      <c r="GA274" s="33"/>
      <c r="GB274" s="33"/>
      <c r="GC274" s="33"/>
      <c r="GD274" s="33"/>
      <c r="GE274" s="33"/>
      <c r="GF274" s="33"/>
      <c r="GG274" s="33"/>
      <c r="GH274" s="33"/>
      <c r="GI274" s="33"/>
      <c r="GJ274" s="33"/>
      <c r="GK274" s="33"/>
      <c r="GL274" s="33"/>
      <c r="GM274" s="33"/>
      <c r="GN274" s="33"/>
      <c r="GO274" s="33"/>
      <c r="GP274" s="33"/>
      <c r="GQ274" s="33"/>
      <c r="GR274" s="33"/>
      <c r="GS274" s="33"/>
      <c r="GT274" s="33"/>
      <c r="GU274" s="33"/>
      <c r="GV274" s="33"/>
      <c r="GW274" s="33"/>
      <c r="GX274" s="33"/>
      <c r="GY274" s="33"/>
      <c r="GZ274" s="33"/>
      <c r="HA274" s="33"/>
      <c r="HB274" s="33"/>
      <c r="HC274" s="33"/>
      <c r="HD274" s="33"/>
      <c r="HE274" s="33"/>
      <c r="HF274" s="33"/>
      <c r="HG274" s="33"/>
      <c r="HH274" s="33"/>
      <c r="HI274" s="33"/>
      <c r="HJ274" s="33"/>
      <c r="HK274" s="33"/>
      <c r="HL274" s="33"/>
      <c r="HM274" s="33"/>
      <c r="HN274" s="33"/>
      <c r="HO274" s="33"/>
      <c r="HP274" s="33"/>
      <c r="HQ274" s="33"/>
      <c r="HR274" s="33"/>
      <c r="HS274" s="33"/>
      <c r="HT274" s="33"/>
      <c r="HU274" s="33"/>
      <c r="HV274" s="33"/>
      <c r="HW274" s="33"/>
      <c r="HX274" s="33"/>
      <c r="HY274" s="33"/>
      <c r="HZ274" s="33"/>
      <c r="IA274" s="33"/>
      <c r="IB274" s="33"/>
      <c r="IC274" s="33"/>
      <c r="ID274" s="33"/>
      <c r="IE274" s="33"/>
      <c r="IF274" s="33"/>
      <c r="IG274" s="33"/>
      <c r="IH274" s="33"/>
      <c r="II274" s="33"/>
      <c r="IJ274" s="33"/>
      <c r="IK274" s="33"/>
      <c r="IL274" s="33"/>
      <c r="IM274" s="33"/>
      <c r="IN274" s="33"/>
      <c r="IO274" s="33"/>
      <c r="IP274" s="33"/>
      <c r="IQ274" s="33"/>
      <c r="IR274" s="33"/>
      <c r="IS274" s="33"/>
      <c r="IT274" s="33"/>
      <c r="IU274" s="33"/>
      <c r="IV274" s="33"/>
      <c r="IW274" s="33"/>
      <c r="IX274" s="33"/>
      <c r="IY274" s="33"/>
      <c r="IZ274" s="33"/>
      <c r="JA274" s="33"/>
      <c r="JB274" s="33"/>
      <c r="JC274" s="33"/>
      <c r="JD274" s="33"/>
      <c r="JE274" s="33"/>
      <c r="JF274" s="33"/>
      <c r="JG274" s="33"/>
      <c r="JH274" s="33"/>
      <c r="JI274" s="33"/>
      <c r="JJ274" s="33"/>
      <c r="JK274" s="33"/>
      <c r="JL274" s="33"/>
      <c r="JM274" s="33"/>
      <c r="JN274" s="33"/>
      <c r="JO274" s="33"/>
      <c r="JP274" s="33"/>
      <c r="JQ274" s="33"/>
      <c r="JR274" s="33"/>
      <c r="JS274" s="33"/>
      <c r="JT274" s="33"/>
      <c r="JU274" s="33"/>
      <c r="JV274" s="33"/>
      <c r="JW274" s="33"/>
      <c r="JX274" s="33"/>
      <c r="JY274" s="33"/>
      <c r="JZ274" s="33"/>
      <c r="KA274" s="33"/>
      <c r="KB274" s="33"/>
      <c r="KC274" s="33"/>
      <c r="KD274" s="33"/>
      <c r="KE274" s="33"/>
      <c r="KF274" s="33"/>
      <c r="KG274" s="33"/>
      <c r="KH274" s="33"/>
      <c r="KI274" s="33"/>
      <c r="KJ274" s="33"/>
      <c r="KK274" s="33"/>
      <c r="KL274" s="33"/>
      <c r="KM274" s="33"/>
      <c r="KN274" s="33"/>
      <c r="KO274" s="33"/>
      <c r="KP274" s="33"/>
      <c r="KQ274" s="33"/>
      <c r="KR274" s="33"/>
      <c r="KS274" s="33"/>
      <c r="KT274" s="33"/>
      <c r="KU274" s="33"/>
      <c r="KV274" s="33"/>
      <c r="KW274" s="33"/>
      <c r="KX274" s="33"/>
      <c r="KY274" s="33"/>
      <c r="KZ274" s="33"/>
      <c r="LA274" s="33"/>
      <c r="LB274" s="33"/>
      <c r="LC274" s="33"/>
      <c r="LD274" s="33"/>
      <c r="LE274" s="33"/>
      <c r="LF274" s="33"/>
      <c r="LG274" s="33"/>
      <c r="LH274" s="33"/>
      <c r="LI274" s="33"/>
      <c r="LJ274" s="33"/>
      <c r="LK274" s="33"/>
      <c r="LL274" s="33"/>
      <c r="LM274" s="33"/>
      <c r="LN274" s="33"/>
      <c r="LO274" s="33"/>
      <c r="LP274" s="33"/>
      <c r="LQ274" s="33"/>
      <c r="LR274" s="33"/>
      <c r="LS274" s="33"/>
      <c r="LT274" s="33"/>
      <c r="LU274" s="33"/>
      <c r="LV274" s="33"/>
      <c r="LW274" s="33"/>
      <c r="LX274" s="33"/>
      <c r="LY274" s="33"/>
      <c r="LZ274" s="33"/>
      <c r="MA274" s="33"/>
      <c r="MB274" s="33"/>
      <c r="MC274" s="33"/>
      <c r="MD274" s="33"/>
      <c r="ME274" s="33"/>
      <c r="MF274" s="33"/>
      <c r="MG274" s="33"/>
      <c r="MH274" s="33"/>
      <c r="MI274" s="33"/>
      <c r="MJ274" s="33"/>
      <c r="MK274" s="33"/>
      <c r="ML274" s="33"/>
      <c r="MM274" s="33"/>
      <c r="MN274" s="30"/>
    </row>
    <row r="275" spans="1:352" s="19" customFormat="1" ht="72" customHeight="1" x14ac:dyDescent="0.25">
      <c r="A275" s="339"/>
      <c r="B275" s="288">
        <v>41</v>
      </c>
      <c r="C275" s="159" t="s">
        <v>1118</v>
      </c>
      <c r="D275" s="211" t="s">
        <v>1204</v>
      </c>
      <c r="E275" s="211" t="s">
        <v>1331</v>
      </c>
      <c r="F275" s="211" t="s">
        <v>1350</v>
      </c>
      <c r="G275" s="211"/>
      <c r="H275" s="211" t="s">
        <v>1</v>
      </c>
      <c r="I275" s="211" t="s">
        <v>166</v>
      </c>
      <c r="J275" s="161">
        <v>200000</v>
      </c>
      <c r="K275" s="310"/>
      <c r="L275" s="211" t="s">
        <v>1</v>
      </c>
      <c r="M275" s="176">
        <v>1</v>
      </c>
      <c r="N275" s="238"/>
      <c r="O275" s="238"/>
      <c r="P275" s="238"/>
      <c r="Q275" s="211" t="s">
        <v>461</v>
      </c>
      <c r="R275" s="211" t="s">
        <v>461</v>
      </c>
      <c r="S275" s="311"/>
      <c r="T275" s="307"/>
      <c r="U275" s="33"/>
      <c r="V275" s="33"/>
      <c r="W275" s="33"/>
      <c r="X275" s="33"/>
      <c r="Y275" s="33"/>
      <c r="Z275" s="33"/>
      <c r="AA275" s="33"/>
      <c r="AB275" s="33"/>
      <c r="AC275" s="33"/>
      <c r="AD275" s="33"/>
      <c r="AE275" s="33"/>
      <c r="AF275" s="33"/>
      <c r="AG275" s="33"/>
      <c r="AH275" s="33"/>
      <c r="AI275" s="33"/>
      <c r="AJ275" s="33"/>
      <c r="AK275" s="33"/>
      <c r="AL275" s="33"/>
      <c r="AM275" s="33"/>
      <c r="AN275" s="33"/>
      <c r="AO275" s="33"/>
      <c r="AP275" s="33"/>
      <c r="AQ275" s="33"/>
      <c r="AR275" s="33"/>
      <c r="AS275" s="33"/>
      <c r="AT275" s="33"/>
      <c r="AU275" s="33"/>
      <c r="AV275" s="33"/>
      <c r="AW275" s="33"/>
      <c r="AX275" s="33"/>
      <c r="AY275" s="33"/>
      <c r="AZ275" s="33"/>
      <c r="BA275" s="33"/>
      <c r="BB275" s="33"/>
      <c r="BC275" s="33"/>
      <c r="BD275" s="33"/>
      <c r="BE275" s="33"/>
      <c r="BF275" s="33"/>
      <c r="BG275" s="33"/>
      <c r="BH275" s="33"/>
      <c r="BI275" s="33"/>
      <c r="BJ275" s="33"/>
      <c r="BK275" s="33"/>
      <c r="BL275" s="33"/>
      <c r="BM275" s="33"/>
      <c r="BN275" s="33"/>
      <c r="BO275" s="33"/>
      <c r="BP275" s="33"/>
      <c r="BQ275" s="33"/>
      <c r="BR275" s="33"/>
      <c r="BS275" s="33"/>
      <c r="BT275" s="33"/>
      <c r="BU275" s="33"/>
      <c r="BV275" s="33"/>
      <c r="BW275" s="33"/>
      <c r="BX275" s="33"/>
      <c r="BY275" s="33"/>
      <c r="BZ275" s="33"/>
      <c r="CA275" s="33"/>
      <c r="CB275" s="33"/>
      <c r="CC275" s="33"/>
      <c r="CD275" s="33"/>
      <c r="CE275" s="33"/>
      <c r="CF275" s="33"/>
      <c r="CG275" s="33"/>
      <c r="CH275" s="33"/>
      <c r="CI275" s="33"/>
      <c r="CJ275" s="33"/>
      <c r="CK275" s="33"/>
      <c r="CL275" s="33"/>
      <c r="CM275" s="33"/>
      <c r="CN275" s="33"/>
      <c r="CO275" s="33"/>
      <c r="CP275" s="33"/>
      <c r="CQ275" s="33"/>
      <c r="CR275" s="33"/>
      <c r="CS275" s="33"/>
      <c r="CT275" s="33"/>
      <c r="CU275" s="33"/>
      <c r="CV275" s="33"/>
      <c r="CW275" s="33"/>
      <c r="CX275" s="33"/>
      <c r="CY275" s="33"/>
      <c r="CZ275" s="33"/>
      <c r="DA275" s="33"/>
      <c r="DB275" s="33"/>
      <c r="DC275" s="33"/>
      <c r="DD275" s="33"/>
      <c r="DE275" s="33"/>
      <c r="DF275" s="33"/>
      <c r="DG275" s="33"/>
      <c r="DH275" s="33"/>
      <c r="DI275" s="33"/>
      <c r="DJ275" s="33"/>
      <c r="DK275" s="33"/>
      <c r="DL275" s="33"/>
      <c r="DM275" s="33"/>
      <c r="DN275" s="33"/>
      <c r="DO275" s="33"/>
      <c r="DP275" s="33"/>
      <c r="DQ275" s="33"/>
      <c r="DR275" s="33"/>
      <c r="DS275" s="33"/>
      <c r="DT275" s="33"/>
      <c r="DU275" s="33"/>
      <c r="DV275" s="33"/>
      <c r="DW275" s="33"/>
      <c r="DX275" s="33"/>
      <c r="DY275" s="33"/>
      <c r="DZ275" s="33"/>
      <c r="EA275" s="33"/>
      <c r="EB275" s="33"/>
      <c r="EC275" s="33"/>
      <c r="ED275" s="33"/>
      <c r="EE275" s="33"/>
      <c r="EF275" s="33"/>
      <c r="EG275" s="33"/>
      <c r="EH275" s="33"/>
      <c r="EI275" s="33"/>
      <c r="EJ275" s="33"/>
      <c r="EK275" s="33"/>
      <c r="EL275" s="33"/>
      <c r="EM275" s="33"/>
      <c r="EN275" s="33"/>
      <c r="EO275" s="33"/>
      <c r="EP275" s="33"/>
      <c r="EQ275" s="33"/>
      <c r="ER275" s="33"/>
      <c r="ES275" s="33"/>
      <c r="ET275" s="33"/>
      <c r="EU275" s="33"/>
      <c r="EV275" s="33"/>
      <c r="EW275" s="33"/>
      <c r="EX275" s="33"/>
      <c r="EY275" s="33"/>
      <c r="EZ275" s="33"/>
      <c r="FA275" s="33"/>
      <c r="FB275" s="33"/>
      <c r="FC275" s="33"/>
      <c r="FD275" s="33"/>
      <c r="FE275" s="33"/>
      <c r="FF275" s="33"/>
      <c r="FG275" s="33"/>
      <c r="FH275" s="33"/>
      <c r="FI275" s="33"/>
      <c r="FJ275" s="33"/>
      <c r="FK275" s="33"/>
      <c r="FL275" s="33"/>
      <c r="FM275" s="33"/>
      <c r="FN275" s="33"/>
      <c r="FO275" s="33"/>
      <c r="FP275" s="33"/>
      <c r="FQ275" s="33"/>
      <c r="FR275" s="33"/>
      <c r="FS275" s="33"/>
      <c r="FT275" s="33"/>
      <c r="FU275" s="33"/>
      <c r="FV275" s="33"/>
      <c r="FW275" s="33"/>
      <c r="FX275" s="33"/>
      <c r="FY275" s="33"/>
      <c r="FZ275" s="33"/>
      <c r="GA275" s="33"/>
      <c r="GB275" s="33"/>
      <c r="GC275" s="33"/>
      <c r="GD275" s="33"/>
      <c r="GE275" s="33"/>
      <c r="GF275" s="33"/>
      <c r="GG275" s="33"/>
      <c r="GH275" s="33"/>
      <c r="GI275" s="33"/>
      <c r="GJ275" s="33"/>
      <c r="GK275" s="33"/>
      <c r="GL275" s="33"/>
      <c r="GM275" s="33"/>
      <c r="GN275" s="33"/>
      <c r="GO275" s="33"/>
      <c r="GP275" s="33"/>
      <c r="GQ275" s="33"/>
      <c r="GR275" s="33"/>
      <c r="GS275" s="33"/>
      <c r="GT275" s="33"/>
      <c r="GU275" s="33"/>
      <c r="GV275" s="33"/>
      <c r="GW275" s="33"/>
      <c r="GX275" s="33"/>
      <c r="GY275" s="33"/>
      <c r="GZ275" s="33"/>
      <c r="HA275" s="33"/>
      <c r="HB275" s="33"/>
      <c r="HC275" s="33"/>
      <c r="HD275" s="33"/>
      <c r="HE275" s="33"/>
      <c r="HF275" s="33"/>
      <c r="HG275" s="33"/>
      <c r="HH275" s="33"/>
      <c r="HI275" s="33"/>
      <c r="HJ275" s="33"/>
      <c r="HK275" s="33"/>
      <c r="HL275" s="33"/>
      <c r="HM275" s="33"/>
      <c r="HN275" s="33"/>
      <c r="HO275" s="33"/>
      <c r="HP275" s="33"/>
      <c r="HQ275" s="33"/>
      <c r="HR275" s="33"/>
      <c r="HS275" s="33"/>
      <c r="HT275" s="33"/>
      <c r="HU275" s="33"/>
      <c r="HV275" s="33"/>
      <c r="HW275" s="33"/>
      <c r="HX275" s="33"/>
      <c r="HY275" s="33"/>
      <c r="HZ275" s="33"/>
      <c r="IA275" s="33"/>
      <c r="IB275" s="33"/>
      <c r="IC275" s="33"/>
      <c r="ID275" s="33"/>
      <c r="IE275" s="33"/>
      <c r="IF275" s="33"/>
      <c r="IG275" s="33"/>
      <c r="IH275" s="33"/>
      <c r="II275" s="33"/>
      <c r="IJ275" s="33"/>
      <c r="IK275" s="33"/>
      <c r="IL275" s="33"/>
      <c r="IM275" s="33"/>
      <c r="IN275" s="33"/>
      <c r="IO275" s="33"/>
      <c r="IP275" s="33"/>
      <c r="IQ275" s="33"/>
      <c r="IR275" s="33"/>
      <c r="IS275" s="33"/>
      <c r="IT275" s="33"/>
      <c r="IU275" s="33"/>
      <c r="IV275" s="33"/>
      <c r="IW275" s="33"/>
      <c r="IX275" s="33"/>
      <c r="IY275" s="33"/>
      <c r="IZ275" s="33"/>
      <c r="JA275" s="33"/>
      <c r="JB275" s="33"/>
      <c r="JC275" s="33"/>
      <c r="JD275" s="33"/>
      <c r="JE275" s="33"/>
      <c r="JF275" s="33"/>
      <c r="JG275" s="33"/>
      <c r="JH275" s="33"/>
      <c r="JI275" s="33"/>
      <c r="JJ275" s="33"/>
      <c r="JK275" s="33"/>
      <c r="JL275" s="33"/>
      <c r="JM275" s="33"/>
      <c r="JN275" s="33"/>
      <c r="JO275" s="33"/>
      <c r="JP275" s="33"/>
      <c r="JQ275" s="33"/>
      <c r="JR275" s="33"/>
      <c r="JS275" s="33"/>
      <c r="JT275" s="33"/>
      <c r="JU275" s="33"/>
      <c r="JV275" s="33"/>
      <c r="JW275" s="33"/>
      <c r="JX275" s="33"/>
      <c r="JY275" s="33"/>
      <c r="JZ275" s="33"/>
      <c r="KA275" s="33"/>
      <c r="KB275" s="33"/>
      <c r="KC275" s="33"/>
      <c r="KD275" s="33"/>
      <c r="KE275" s="33"/>
      <c r="KF275" s="33"/>
      <c r="KG275" s="33"/>
      <c r="KH275" s="33"/>
      <c r="KI275" s="33"/>
      <c r="KJ275" s="33"/>
      <c r="KK275" s="33"/>
      <c r="KL275" s="33"/>
      <c r="KM275" s="33"/>
      <c r="KN275" s="33"/>
      <c r="KO275" s="33"/>
      <c r="KP275" s="33"/>
      <c r="KQ275" s="33"/>
      <c r="KR275" s="33"/>
      <c r="KS275" s="33"/>
      <c r="KT275" s="33"/>
      <c r="KU275" s="33"/>
      <c r="KV275" s="33"/>
      <c r="KW275" s="33"/>
      <c r="KX275" s="33"/>
      <c r="KY275" s="33"/>
      <c r="KZ275" s="33"/>
      <c r="LA275" s="33"/>
      <c r="LB275" s="33"/>
      <c r="LC275" s="33"/>
      <c r="LD275" s="33"/>
      <c r="LE275" s="33"/>
      <c r="LF275" s="33"/>
      <c r="LG275" s="33"/>
      <c r="LH275" s="33"/>
      <c r="LI275" s="33"/>
      <c r="LJ275" s="33"/>
      <c r="LK275" s="33"/>
      <c r="LL275" s="33"/>
      <c r="LM275" s="33"/>
      <c r="LN275" s="33"/>
      <c r="LO275" s="33"/>
      <c r="LP275" s="33"/>
      <c r="LQ275" s="33"/>
      <c r="LR275" s="33"/>
      <c r="LS275" s="33"/>
      <c r="LT275" s="33"/>
      <c r="LU275" s="33"/>
      <c r="LV275" s="33"/>
      <c r="LW275" s="33"/>
      <c r="LX275" s="33"/>
      <c r="LY275" s="33"/>
      <c r="LZ275" s="33"/>
      <c r="MA275" s="33"/>
      <c r="MB275" s="33"/>
      <c r="MC275" s="33"/>
      <c r="MD275" s="33"/>
      <c r="ME275" s="33"/>
      <c r="MF275" s="33"/>
      <c r="MG275" s="33"/>
      <c r="MH275" s="33"/>
      <c r="MI275" s="33"/>
      <c r="MJ275" s="33"/>
      <c r="MK275" s="33"/>
      <c r="ML275" s="33"/>
      <c r="MM275" s="33"/>
      <c r="MN275" s="30"/>
    </row>
    <row r="276" spans="1:352" s="19" customFormat="1" ht="111.75" customHeight="1" x14ac:dyDescent="0.25">
      <c r="A276" s="339"/>
      <c r="B276" s="288">
        <v>42</v>
      </c>
      <c r="C276" s="159" t="s">
        <v>1119</v>
      </c>
      <c r="D276" s="211" t="s">
        <v>1205</v>
      </c>
      <c r="E276" s="211" t="s">
        <v>1335</v>
      </c>
      <c r="F276" s="211" t="s">
        <v>1351</v>
      </c>
      <c r="G276" s="211"/>
      <c r="H276" s="211" t="s">
        <v>1</v>
      </c>
      <c r="I276" s="211" t="s">
        <v>172</v>
      </c>
      <c r="J276" s="161">
        <v>768000</v>
      </c>
      <c r="K276" s="310"/>
      <c r="L276" s="211" t="s">
        <v>1</v>
      </c>
      <c r="M276" s="176">
        <v>1</v>
      </c>
      <c r="N276" s="238"/>
      <c r="O276" s="238"/>
      <c r="P276" s="238"/>
      <c r="Q276" s="211" t="s">
        <v>459</v>
      </c>
      <c r="R276" s="211" t="s">
        <v>459</v>
      </c>
      <c r="S276" s="311"/>
      <c r="T276" s="307"/>
      <c r="U276" s="33"/>
      <c r="V276" s="33"/>
      <c r="W276" s="33"/>
      <c r="X276" s="33"/>
      <c r="Y276" s="33"/>
      <c r="Z276" s="33"/>
      <c r="AA276" s="33"/>
      <c r="AB276" s="33"/>
      <c r="AC276" s="33"/>
      <c r="AD276" s="33"/>
      <c r="AE276" s="33"/>
      <c r="AF276" s="33"/>
      <c r="AG276" s="33"/>
      <c r="AH276" s="33"/>
      <c r="AI276" s="33"/>
      <c r="AJ276" s="33"/>
      <c r="AK276" s="33"/>
      <c r="AL276" s="33"/>
      <c r="AM276" s="33"/>
      <c r="AN276" s="33"/>
      <c r="AO276" s="33"/>
      <c r="AP276" s="33"/>
      <c r="AQ276" s="33"/>
      <c r="AR276" s="33"/>
      <c r="AS276" s="33"/>
      <c r="AT276" s="33"/>
      <c r="AU276" s="33"/>
      <c r="AV276" s="33"/>
      <c r="AW276" s="33"/>
      <c r="AX276" s="33"/>
      <c r="AY276" s="33"/>
      <c r="AZ276" s="33"/>
      <c r="BA276" s="33"/>
      <c r="BB276" s="33"/>
      <c r="BC276" s="33"/>
      <c r="BD276" s="33"/>
      <c r="BE276" s="33"/>
      <c r="BF276" s="33"/>
      <c r="BG276" s="33"/>
      <c r="BH276" s="33"/>
      <c r="BI276" s="33"/>
      <c r="BJ276" s="33"/>
      <c r="BK276" s="33"/>
      <c r="BL276" s="33"/>
      <c r="BM276" s="33"/>
      <c r="BN276" s="33"/>
      <c r="BO276" s="33"/>
      <c r="BP276" s="33"/>
      <c r="BQ276" s="33"/>
      <c r="BR276" s="33"/>
      <c r="BS276" s="33"/>
      <c r="BT276" s="33"/>
      <c r="BU276" s="33"/>
      <c r="BV276" s="33"/>
      <c r="BW276" s="33"/>
      <c r="BX276" s="33"/>
      <c r="BY276" s="33"/>
      <c r="BZ276" s="33"/>
      <c r="CA276" s="33"/>
      <c r="CB276" s="33"/>
      <c r="CC276" s="33"/>
      <c r="CD276" s="33"/>
      <c r="CE276" s="33"/>
      <c r="CF276" s="33"/>
      <c r="CG276" s="33"/>
      <c r="CH276" s="33"/>
      <c r="CI276" s="33"/>
      <c r="CJ276" s="33"/>
      <c r="CK276" s="33"/>
      <c r="CL276" s="33"/>
      <c r="CM276" s="33"/>
      <c r="CN276" s="33"/>
      <c r="CO276" s="33"/>
      <c r="CP276" s="33"/>
      <c r="CQ276" s="33"/>
      <c r="CR276" s="33"/>
      <c r="CS276" s="33"/>
      <c r="CT276" s="33"/>
      <c r="CU276" s="33"/>
      <c r="CV276" s="33"/>
      <c r="CW276" s="33"/>
      <c r="CX276" s="33"/>
      <c r="CY276" s="33"/>
      <c r="CZ276" s="33"/>
      <c r="DA276" s="33"/>
      <c r="DB276" s="33"/>
      <c r="DC276" s="33"/>
      <c r="DD276" s="33"/>
      <c r="DE276" s="33"/>
      <c r="DF276" s="33"/>
      <c r="DG276" s="33"/>
      <c r="DH276" s="33"/>
      <c r="DI276" s="33"/>
      <c r="DJ276" s="33"/>
      <c r="DK276" s="33"/>
      <c r="DL276" s="33"/>
      <c r="DM276" s="33"/>
      <c r="DN276" s="33"/>
      <c r="DO276" s="33"/>
      <c r="DP276" s="33"/>
      <c r="DQ276" s="33"/>
      <c r="DR276" s="33"/>
      <c r="DS276" s="33"/>
      <c r="DT276" s="33"/>
      <c r="DU276" s="33"/>
      <c r="DV276" s="33"/>
      <c r="DW276" s="33"/>
      <c r="DX276" s="33"/>
      <c r="DY276" s="33"/>
      <c r="DZ276" s="33"/>
      <c r="EA276" s="33"/>
      <c r="EB276" s="33"/>
      <c r="EC276" s="33"/>
      <c r="ED276" s="33"/>
      <c r="EE276" s="33"/>
      <c r="EF276" s="33"/>
      <c r="EG276" s="33"/>
      <c r="EH276" s="33"/>
      <c r="EI276" s="33"/>
      <c r="EJ276" s="33"/>
      <c r="EK276" s="33"/>
      <c r="EL276" s="33"/>
      <c r="EM276" s="33"/>
      <c r="EN276" s="33"/>
      <c r="EO276" s="33"/>
      <c r="EP276" s="33"/>
      <c r="EQ276" s="33"/>
      <c r="ER276" s="33"/>
      <c r="ES276" s="33"/>
      <c r="ET276" s="33"/>
      <c r="EU276" s="33"/>
      <c r="EV276" s="33"/>
      <c r="EW276" s="33"/>
      <c r="EX276" s="33"/>
      <c r="EY276" s="33"/>
      <c r="EZ276" s="33"/>
      <c r="FA276" s="33"/>
      <c r="FB276" s="33"/>
      <c r="FC276" s="33"/>
      <c r="FD276" s="33"/>
      <c r="FE276" s="33"/>
      <c r="FF276" s="33"/>
      <c r="FG276" s="33"/>
      <c r="FH276" s="33"/>
      <c r="FI276" s="33"/>
      <c r="FJ276" s="33"/>
      <c r="FK276" s="33"/>
      <c r="FL276" s="33"/>
      <c r="FM276" s="33"/>
      <c r="FN276" s="33"/>
      <c r="FO276" s="33"/>
      <c r="FP276" s="33"/>
      <c r="FQ276" s="33"/>
      <c r="FR276" s="33"/>
      <c r="FS276" s="33"/>
      <c r="FT276" s="33"/>
      <c r="FU276" s="33"/>
      <c r="FV276" s="33"/>
      <c r="FW276" s="33"/>
      <c r="FX276" s="33"/>
      <c r="FY276" s="33"/>
      <c r="FZ276" s="33"/>
      <c r="GA276" s="33"/>
      <c r="GB276" s="33"/>
      <c r="GC276" s="33"/>
      <c r="GD276" s="33"/>
      <c r="GE276" s="33"/>
      <c r="GF276" s="33"/>
      <c r="GG276" s="33"/>
      <c r="GH276" s="33"/>
      <c r="GI276" s="33"/>
      <c r="GJ276" s="33"/>
      <c r="GK276" s="33"/>
      <c r="GL276" s="33"/>
      <c r="GM276" s="33"/>
      <c r="GN276" s="33"/>
      <c r="GO276" s="33"/>
      <c r="GP276" s="33"/>
      <c r="GQ276" s="33"/>
      <c r="GR276" s="33"/>
      <c r="GS276" s="33"/>
      <c r="GT276" s="33"/>
      <c r="GU276" s="33"/>
      <c r="GV276" s="33"/>
      <c r="GW276" s="33"/>
      <c r="GX276" s="33"/>
      <c r="GY276" s="33"/>
      <c r="GZ276" s="33"/>
      <c r="HA276" s="33"/>
      <c r="HB276" s="33"/>
      <c r="HC276" s="33"/>
      <c r="HD276" s="33"/>
      <c r="HE276" s="33"/>
      <c r="HF276" s="33"/>
      <c r="HG276" s="33"/>
      <c r="HH276" s="33"/>
      <c r="HI276" s="33"/>
      <c r="HJ276" s="33"/>
      <c r="HK276" s="33"/>
      <c r="HL276" s="33"/>
      <c r="HM276" s="33"/>
      <c r="HN276" s="33"/>
      <c r="HO276" s="33"/>
      <c r="HP276" s="33"/>
      <c r="HQ276" s="33"/>
      <c r="HR276" s="33"/>
      <c r="HS276" s="33"/>
      <c r="HT276" s="33"/>
      <c r="HU276" s="33"/>
      <c r="HV276" s="33"/>
      <c r="HW276" s="33"/>
      <c r="HX276" s="33"/>
      <c r="HY276" s="33"/>
      <c r="HZ276" s="33"/>
      <c r="IA276" s="33"/>
      <c r="IB276" s="33"/>
      <c r="IC276" s="33"/>
      <c r="ID276" s="33"/>
      <c r="IE276" s="33"/>
      <c r="IF276" s="33"/>
      <c r="IG276" s="33"/>
      <c r="IH276" s="33"/>
      <c r="II276" s="33"/>
      <c r="IJ276" s="33"/>
      <c r="IK276" s="33"/>
      <c r="IL276" s="33"/>
      <c r="IM276" s="33"/>
      <c r="IN276" s="33"/>
      <c r="IO276" s="33"/>
      <c r="IP276" s="33"/>
      <c r="IQ276" s="33"/>
      <c r="IR276" s="33"/>
      <c r="IS276" s="33"/>
      <c r="IT276" s="33"/>
      <c r="IU276" s="33"/>
      <c r="IV276" s="33"/>
      <c r="IW276" s="33"/>
      <c r="IX276" s="33"/>
      <c r="IY276" s="33"/>
      <c r="IZ276" s="33"/>
      <c r="JA276" s="33"/>
      <c r="JB276" s="33"/>
      <c r="JC276" s="33"/>
      <c r="JD276" s="33"/>
      <c r="JE276" s="33"/>
      <c r="JF276" s="33"/>
      <c r="JG276" s="33"/>
      <c r="JH276" s="33"/>
      <c r="JI276" s="33"/>
      <c r="JJ276" s="33"/>
      <c r="JK276" s="33"/>
      <c r="JL276" s="33"/>
      <c r="JM276" s="33"/>
      <c r="JN276" s="33"/>
      <c r="JO276" s="33"/>
      <c r="JP276" s="33"/>
      <c r="JQ276" s="33"/>
      <c r="JR276" s="33"/>
      <c r="JS276" s="33"/>
      <c r="JT276" s="33"/>
      <c r="JU276" s="33"/>
      <c r="JV276" s="33"/>
      <c r="JW276" s="33"/>
      <c r="JX276" s="33"/>
      <c r="JY276" s="33"/>
      <c r="JZ276" s="33"/>
      <c r="KA276" s="33"/>
      <c r="KB276" s="33"/>
      <c r="KC276" s="33"/>
      <c r="KD276" s="33"/>
      <c r="KE276" s="33"/>
      <c r="KF276" s="33"/>
      <c r="KG276" s="33"/>
      <c r="KH276" s="33"/>
      <c r="KI276" s="33"/>
      <c r="KJ276" s="33"/>
      <c r="KK276" s="33"/>
      <c r="KL276" s="33"/>
      <c r="KM276" s="33"/>
      <c r="KN276" s="33"/>
      <c r="KO276" s="33"/>
      <c r="KP276" s="33"/>
      <c r="KQ276" s="33"/>
      <c r="KR276" s="33"/>
      <c r="KS276" s="33"/>
      <c r="KT276" s="33"/>
      <c r="KU276" s="33"/>
      <c r="KV276" s="33"/>
      <c r="KW276" s="33"/>
      <c r="KX276" s="33"/>
      <c r="KY276" s="33"/>
      <c r="KZ276" s="33"/>
      <c r="LA276" s="33"/>
      <c r="LB276" s="33"/>
      <c r="LC276" s="33"/>
      <c r="LD276" s="33"/>
      <c r="LE276" s="33"/>
      <c r="LF276" s="33"/>
      <c r="LG276" s="33"/>
      <c r="LH276" s="33"/>
      <c r="LI276" s="33"/>
      <c r="LJ276" s="33"/>
      <c r="LK276" s="33"/>
      <c r="LL276" s="33"/>
      <c r="LM276" s="33"/>
      <c r="LN276" s="33"/>
      <c r="LO276" s="33"/>
      <c r="LP276" s="33"/>
      <c r="LQ276" s="33"/>
      <c r="LR276" s="33"/>
      <c r="LS276" s="33"/>
      <c r="LT276" s="33"/>
      <c r="LU276" s="33"/>
      <c r="LV276" s="33"/>
      <c r="LW276" s="33"/>
      <c r="LX276" s="33"/>
      <c r="LY276" s="33"/>
      <c r="LZ276" s="33"/>
      <c r="MA276" s="33"/>
      <c r="MB276" s="33"/>
      <c r="MC276" s="33"/>
      <c r="MD276" s="33"/>
      <c r="ME276" s="33"/>
      <c r="MF276" s="33"/>
      <c r="MG276" s="33"/>
      <c r="MH276" s="33"/>
      <c r="MI276" s="33"/>
      <c r="MJ276" s="33"/>
      <c r="MK276" s="33"/>
      <c r="ML276" s="33"/>
      <c r="MM276" s="33"/>
      <c r="MN276" s="30"/>
    </row>
    <row r="277" spans="1:352" s="19" customFormat="1" ht="56.25" x14ac:dyDescent="0.25">
      <c r="A277" s="339"/>
      <c r="B277" s="288">
        <v>43</v>
      </c>
      <c r="C277" s="220" t="s">
        <v>1120</v>
      </c>
      <c r="D277" s="211" t="s">
        <v>1206</v>
      </c>
      <c r="E277" s="211" t="s">
        <v>1330</v>
      </c>
      <c r="F277" s="211" t="s">
        <v>1352</v>
      </c>
      <c r="G277" s="211"/>
      <c r="H277" s="211" t="s">
        <v>1</v>
      </c>
      <c r="I277" s="211" t="s">
        <v>210</v>
      </c>
      <c r="J277" s="161">
        <v>68370</v>
      </c>
      <c r="K277" s="310"/>
      <c r="L277" s="211" t="s">
        <v>1</v>
      </c>
      <c r="M277" s="176">
        <v>1</v>
      </c>
      <c r="N277" s="238"/>
      <c r="O277" s="238"/>
      <c r="P277" s="238"/>
      <c r="Q277" s="211" t="s">
        <v>386</v>
      </c>
      <c r="R277" s="211" t="s">
        <v>456</v>
      </c>
      <c r="S277" s="311"/>
      <c r="T277" s="307"/>
      <c r="U277" s="33"/>
      <c r="V277" s="33"/>
      <c r="W277" s="33"/>
      <c r="X277" s="33"/>
      <c r="Y277" s="33"/>
      <c r="Z277" s="33"/>
      <c r="AA277" s="33"/>
      <c r="AB277" s="33"/>
      <c r="AC277" s="33"/>
      <c r="AD277" s="33"/>
      <c r="AE277" s="33"/>
      <c r="AF277" s="33"/>
      <c r="AG277" s="33"/>
      <c r="AH277" s="33"/>
      <c r="AI277" s="33"/>
      <c r="AJ277" s="33"/>
      <c r="AK277" s="33"/>
      <c r="AL277" s="33"/>
      <c r="AM277" s="33"/>
      <c r="AN277" s="33"/>
      <c r="AO277" s="33"/>
      <c r="AP277" s="33"/>
      <c r="AQ277" s="33"/>
      <c r="AR277" s="33"/>
      <c r="AS277" s="33"/>
      <c r="AT277" s="33"/>
      <c r="AU277" s="33"/>
      <c r="AV277" s="33"/>
      <c r="AW277" s="33"/>
      <c r="AX277" s="33"/>
      <c r="AY277" s="33"/>
      <c r="AZ277" s="33"/>
      <c r="BA277" s="33"/>
      <c r="BB277" s="33"/>
      <c r="BC277" s="33"/>
      <c r="BD277" s="33"/>
      <c r="BE277" s="33"/>
      <c r="BF277" s="33"/>
      <c r="BG277" s="33"/>
      <c r="BH277" s="33"/>
      <c r="BI277" s="33"/>
      <c r="BJ277" s="33"/>
      <c r="BK277" s="33"/>
      <c r="BL277" s="33"/>
      <c r="BM277" s="33"/>
      <c r="BN277" s="33"/>
      <c r="BO277" s="33"/>
      <c r="BP277" s="33"/>
      <c r="BQ277" s="33"/>
      <c r="BR277" s="33"/>
      <c r="BS277" s="33"/>
      <c r="BT277" s="33"/>
      <c r="BU277" s="33"/>
      <c r="BV277" s="33"/>
      <c r="BW277" s="33"/>
      <c r="BX277" s="33"/>
      <c r="BY277" s="33"/>
      <c r="BZ277" s="33"/>
      <c r="CA277" s="33"/>
      <c r="CB277" s="33"/>
      <c r="CC277" s="33"/>
      <c r="CD277" s="33"/>
      <c r="CE277" s="33"/>
      <c r="CF277" s="33"/>
      <c r="CG277" s="33"/>
      <c r="CH277" s="33"/>
      <c r="CI277" s="33"/>
      <c r="CJ277" s="33"/>
      <c r="CK277" s="33"/>
      <c r="CL277" s="33"/>
      <c r="CM277" s="33"/>
      <c r="CN277" s="33"/>
      <c r="CO277" s="33"/>
      <c r="CP277" s="33"/>
      <c r="CQ277" s="33"/>
      <c r="CR277" s="33"/>
      <c r="CS277" s="33"/>
      <c r="CT277" s="33"/>
      <c r="CU277" s="33"/>
      <c r="CV277" s="33"/>
      <c r="CW277" s="33"/>
      <c r="CX277" s="33"/>
      <c r="CY277" s="33"/>
      <c r="CZ277" s="33"/>
      <c r="DA277" s="33"/>
      <c r="DB277" s="33"/>
      <c r="DC277" s="33"/>
      <c r="DD277" s="33"/>
      <c r="DE277" s="33"/>
      <c r="DF277" s="33"/>
      <c r="DG277" s="33"/>
      <c r="DH277" s="33"/>
      <c r="DI277" s="33"/>
      <c r="DJ277" s="33"/>
      <c r="DK277" s="33"/>
      <c r="DL277" s="33"/>
      <c r="DM277" s="33"/>
      <c r="DN277" s="33"/>
      <c r="DO277" s="33"/>
      <c r="DP277" s="33"/>
      <c r="DQ277" s="33"/>
      <c r="DR277" s="33"/>
      <c r="DS277" s="33"/>
      <c r="DT277" s="33"/>
      <c r="DU277" s="33"/>
      <c r="DV277" s="33"/>
      <c r="DW277" s="33"/>
      <c r="DX277" s="33"/>
      <c r="DY277" s="33"/>
      <c r="DZ277" s="33"/>
      <c r="EA277" s="33"/>
      <c r="EB277" s="33"/>
      <c r="EC277" s="33"/>
      <c r="ED277" s="33"/>
      <c r="EE277" s="33"/>
      <c r="EF277" s="33"/>
      <c r="EG277" s="33"/>
      <c r="EH277" s="33"/>
      <c r="EI277" s="33"/>
      <c r="EJ277" s="33"/>
      <c r="EK277" s="33"/>
      <c r="EL277" s="33"/>
      <c r="EM277" s="33"/>
      <c r="EN277" s="33"/>
      <c r="EO277" s="33"/>
      <c r="EP277" s="33"/>
      <c r="EQ277" s="33"/>
      <c r="ER277" s="33"/>
      <c r="ES277" s="33"/>
      <c r="ET277" s="33"/>
      <c r="EU277" s="33"/>
      <c r="EV277" s="33"/>
      <c r="EW277" s="33"/>
      <c r="EX277" s="33"/>
      <c r="EY277" s="33"/>
      <c r="EZ277" s="33"/>
      <c r="FA277" s="33"/>
      <c r="FB277" s="33"/>
      <c r="FC277" s="33"/>
      <c r="FD277" s="33"/>
      <c r="FE277" s="33"/>
      <c r="FF277" s="33"/>
      <c r="FG277" s="33"/>
      <c r="FH277" s="33"/>
      <c r="FI277" s="33"/>
      <c r="FJ277" s="33"/>
      <c r="FK277" s="33"/>
      <c r="FL277" s="33"/>
      <c r="FM277" s="33"/>
      <c r="FN277" s="33"/>
      <c r="FO277" s="33"/>
      <c r="FP277" s="33"/>
      <c r="FQ277" s="33"/>
      <c r="FR277" s="33"/>
      <c r="FS277" s="33"/>
      <c r="FT277" s="33"/>
      <c r="FU277" s="33"/>
      <c r="FV277" s="33"/>
      <c r="FW277" s="33"/>
      <c r="FX277" s="33"/>
      <c r="FY277" s="33"/>
      <c r="FZ277" s="33"/>
      <c r="GA277" s="33"/>
      <c r="GB277" s="33"/>
      <c r="GC277" s="33"/>
      <c r="GD277" s="33"/>
      <c r="GE277" s="33"/>
      <c r="GF277" s="33"/>
      <c r="GG277" s="33"/>
      <c r="GH277" s="33"/>
      <c r="GI277" s="33"/>
      <c r="GJ277" s="33"/>
      <c r="GK277" s="33"/>
      <c r="GL277" s="33"/>
      <c r="GM277" s="33"/>
      <c r="GN277" s="33"/>
      <c r="GO277" s="33"/>
      <c r="GP277" s="33"/>
      <c r="GQ277" s="33"/>
      <c r="GR277" s="33"/>
      <c r="GS277" s="33"/>
      <c r="GT277" s="33"/>
      <c r="GU277" s="33"/>
      <c r="GV277" s="33"/>
      <c r="GW277" s="33"/>
      <c r="GX277" s="33"/>
      <c r="GY277" s="33"/>
      <c r="GZ277" s="33"/>
      <c r="HA277" s="33"/>
      <c r="HB277" s="33"/>
      <c r="HC277" s="33"/>
      <c r="HD277" s="33"/>
      <c r="HE277" s="33"/>
      <c r="HF277" s="33"/>
      <c r="HG277" s="33"/>
      <c r="HH277" s="33"/>
      <c r="HI277" s="33"/>
      <c r="HJ277" s="33"/>
      <c r="HK277" s="33"/>
      <c r="HL277" s="33"/>
      <c r="HM277" s="33"/>
      <c r="HN277" s="33"/>
      <c r="HO277" s="33"/>
      <c r="HP277" s="33"/>
      <c r="HQ277" s="33"/>
      <c r="HR277" s="33"/>
      <c r="HS277" s="33"/>
      <c r="HT277" s="33"/>
      <c r="HU277" s="33"/>
      <c r="HV277" s="33"/>
      <c r="HW277" s="33"/>
      <c r="HX277" s="33"/>
      <c r="HY277" s="33"/>
      <c r="HZ277" s="33"/>
      <c r="IA277" s="33"/>
      <c r="IB277" s="33"/>
      <c r="IC277" s="33"/>
      <c r="ID277" s="33"/>
      <c r="IE277" s="33"/>
      <c r="IF277" s="33"/>
      <c r="IG277" s="33"/>
      <c r="IH277" s="33"/>
      <c r="II277" s="33"/>
      <c r="IJ277" s="33"/>
      <c r="IK277" s="33"/>
      <c r="IL277" s="33"/>
      <c r="IM277" s="33"/>
      <c r="IN277" s="33"/>
      <c r="IO277" s="33"/>
      <c r="IP277" s="33"/>
      <c r="IQ277" s="33"/>
      <c r="IR277" s="33"/>
      <c r="IS277" s="33"/>
      <c r="IT277" s="33"/>
      <c r="IU277" s="33"/>
      <c r="IV277" s="33"/>
      <c r="IW277" s="33"/>
      <c r="IX277" s="33"/>
      <c r="IY277" s="33"/>
      <c r="IZ277" s="33"/>
      <c r="JA277" s="33"/>
      <c r="JB277" s="33"/>
      <c r="JC277" s="33"/>
      <c r="JD277" s="33"/>
      <c r="JE277" s="33"/>
      <c r="JF277" s="33"/>
      <c r="JG277" s="33"/>
      <c r="JH277" s="33"/>
      <c r="JI277" s="33"/>
      <c r="JJ277" s="33"/>
      <c r="JK277" s="33"/>
      <c r="JL277" s="33"/>
      <c r="JM277" s="33"/>
      <c r="JN277" s="33"/>
      <c r="JO277" s="33"/>
      <c r="JP277" s="33"/>
      <c r="JQ277" s="33"/>
      <c r="JR277" s="33"/>
      <c r="JS277" s="33"/>
      <c r="JT277" s="33"/>
      <c r="JU277" s="33"/>
      <c r="JV277" s="33"/>
      <c r="JW277" s="33"/>
      <c r="JX277" s="33"/>
      <c r="JY277" s="33"/>
      <c r="JZ277" s="33"/>
      <c r="KA277" s="33"/>
      <c r="KB277" s="33"/>
      <c r="KC277" s="33"/>
      <c r="KD277" s="33"/>
      <c r="KE277" s="33"/>
      <c r="KF277" s="33"/>
      <c r="KG277" s="33"/>
      <c r="KH277" s="33"/>
      <c r="KI277" s="33"/>
      <c r="KJ277" s="33"/>
      <c r="KK277" s="33"/>
      <c r="KL277" s="33"/>
      <c r="KM277" s="33"/>
      <c r="KN277" s="33"/>
      <c r="KO277" s="33"/>
      <c r="KP277" s="33"/>
      <c r="KQ277" s="33"/>
      <c r="KR277" s="33"/>
      <c r="KS277" s="33"/>
      <c r="KT277" s="33"/>
      <c r="KU277" s="33"/>
      <c r="KV277" s="33"/>
      <c r="KW277" s="33"/>
      <c r="KX277" s="33"/>
      <c r="KY277" s="33"/>
      <c r="KZ277" s="33"/>
      <c r="LA277" s="33"/>
      <c r="LB277" s="33"/>
      <c r="LC277" s="33"/>
      <c r="LD277" s="33"/>
      <c r="LE277" s="33"/>
      <c r="LF277" s="33"/>
      <c r="LG277" s="33"/>
      <c r="LH277" s="33"/>
      <c r="LI277" s="33"/>
      <c r="LJ277" s="33"/>
      <c r="LK277" s="33"/>
      <c r="LL277" s="33"/>
      <c r="LM277" s="33"/>
      <c r="LN277" s="33"/>
      <c r="LO277" s="33"/>
      <c r="LP277" s="33"/>
      <c r="LQ277" s="33"/>
      <c r="LR277" s="33"/>
      <c r="LS277" s="33"/>
      <c r="LT277" s="33"/>
      <c r="LU277" s="33"/>
      <c r="LV277" s="33"/>
      <c r="LW277" s="33"/>
      <c r="LX277" s="33"/>
      <c r="LY277" s="33"/>
      <c r="LZ277" s="33"/>
      <c r="MA277" s="33"/>
      <c r="MB277" s="33"/>
      <c r="MC277" s="33"/>
      <c r="MD277" s="33"/>
      <c r="ME277" s="33"/>
      <c r="MF277" s="33"/>
      <c r="MG277" s="33"/>
      <c r="MH277" s="33"/>
      <c r="MI277" s="33"/>
      <c r="MJ277" s="33"/>
      <c r="MK277" s="33"/>
      <c r="ML277" s="33"/>
      <c r="MM277" s="33"/>
      <c r="MN277" s="30"/>
    </row>
    <row r="278" spans="1:352" s="19" customFormat="1" ht="48.75" customHeight="1" x14ac:dyDescent="0.25">
      <c r="A278" s="339"/>
      <c r="B278" s="288">
        <v>44</v>
      </c>
      <c r="C278" s="220" t="s">
        <v>1121</v>
      </c>
      <c r="D278" s="211" t="s">
        <v>1206</v>
      </c>
      <c r="E278" s="211" t="s">
        <v>1330</v>
      </c>
      <c r="F278" s="211" t="s">
        <v>1352</v>
      </c>
      <c r="G278" s="211"/>
      <c r="H278" s="211" t="s">
        <v>1</v>
      </c>
      <c r="I278" s="211" t="s">
        <v>209</v>
      </c>
      <c r="J278" s="161">
        <v>165000</v>
      </c>
      <c r="K278" s="310"/>
      <c r="L278" s="211" t="s">
        <v>1</v>
      </c>
      <c r="M278" s="176">
        <v>1</v>
      </c>
      <c r="N278" s="238"/>
      <c r="O278" s="238"/>
      <c r="P278" s="238"/>
      <c r="Q278" s="211" t="s">
        <v>460</v>
      </c>
      <c r="R278" s="211" t="s">
        <v>460</v>
      </c>
      <c r="S278" s="311"/>
      <c r="T278" s="307"/>
      <c r="U278" s="33"/>
      <c r="V278" s="33"/>
      <c r="W278" s="33"/>
      <c r="X278" s="33"/>
      <c r="Y278" s="33"/>
      <c r="Z278" s="33"/>
      <c r="AA278" s="33"/>
      <c r="AB278" s="33"/>
      <c r="AC278" s="33"/>
      <c r="AD278" s="33"/>
      <c r="AE278" s="33"/>
      <c r="AF278" s="33"/>
      <c r="AG278" s="33"/>
      <c r="AH278" s="33"/>
      <c r="AI278" s="33"/>
      <c r="AJ278" s="33"/>
      <c r="AK278" s="33"/>
      <c r="AL278" s="33"/>
      <c r="AM278" s="33"/>
      <c r="AN278" s="33"/>
      <c r="AO278" s="33"/>
      <c r="AP278" s="33"/>
      <c r="AQ278" s="33"/>
      <c r="AR278" s="33"/>
      <c r="AS278" s="33"/>
      <c r="AT278" s="33"/>
      <c r="AU278" s="33"/>
      <c r="AV278" s="33"/>
      <c r="AW278" s="33"/>
      <c r="AX278" s="33"/>
      <c r="AY278" s="33"/>
      <c r="AZ278" s="33"/>
      <c r="BA278" s="33"/>
      <c r="BB278" s="33"/>
      <c r="BC278" s="33"/>
      <c r="BD278" s="33"/>
      <c r="BE278" s="33"/>
      <c r="BF278" s="33"/>
      <c r="BG278" s="33"/>
      <c r="BH278" s="33"/>
      <c r="BI278" s="33"/>
      <c r="BJ278" s="33"/>
      <c r="BK278" s="33"/>
      <c r="BL278" s="33"/>
      <c r="BM278" s="33"/>
      <c r="BN278" s="33"/>
      <c r="BO278" s="33"/>
      <c r="BP278" s="33"/>
      <c r="BQ278" s="33"/>
      <c r="BR278" s="33"/>
      <c r="BS278" s="33"/>
      <c r="BT278" s="33"/>
      <c r="BU278" s="33"/>
      <c r="BV278" s="33"/>
      <c r="BW278" s="33"/>
      <c r="BX278" s="33"/>
      <c r="BY278" s="33"/>
      <c r="BZ278" s="33"/>
      <c r="CA278" s="33"/>
      <c r="CB278" s="33"/>
      <c r="CC278" s="33"/>
      <c r="CD278" s="33"/>
      <c r="CE278" s="33"/>
      <c r="CF278" s="33"/>
      <c r="CG278" s="33"/>
      <c r="CH278" s="33"/>
      <c r="CI278" s="33"/>
      <c r="CJ278" s="33"/>
      <c r="CK278" s="33"/>
      <c r="CL278" s="33"/>
      <c r="CM278" s="33"/>
      <c r="CN278" s="33"/>
      <c r="CO278" s="33"/>
      <c r="CP278" s="33"/>
      <c r="CQ278" s="33"/>
      <c r="CR278" s="33"/>
      <c r="CS278" s="33"/>
      <c r="CT278" s="33"/>
      <c r="CU278" s="33"/>
      <c r="CV278" s="33"/>
      <c r="CW278" s="33"/>
      <c r="CX278" s="33"/>
      <c r="CY278" s="33"/>
      <c r="CZ278" s="33"/>
      <c r="DA278" s="33"/>
      <c r="DB278" s="33"/>
      <c r="DC278" s="33"/>
      <c r="DD278" s="33"/>
      <c r="DE278" s="33"/>
      <c r="DF278" s="33"/>
      <c r="DG278" s="33"/>
      <c r="DH278" s="33"/>
      <c r="DI278" s="33"/>
      <c r="DJ278" s="33"/>
      <c r="DK278" s="33"/>
      <c r="DL278" s="33"/>
      <c r="DM278" s="33"/>
      <c r="DN278" s="33"/>
      <c r="DO278" s="33"/>
      <c r="DP278" s="33"/>
      <c r="DQ278" s="33"/>
      <c r="DR278" s="33"/>
      <c r="DS278" s="33"/>
      <c r="DT278" s="33"/>
      <c r="DU278" s="33"/>
      <c r="DV278" s="33"/>
      <c r="DW278" s="33"/>
      <c r="DX278" s="33"/>
      <c r="DY278" s="33"/>
      <c r="DZ278" s="33"/>
      <c r="EA278" s="33"/>
      <c r="EB278" s="33"/>
      <c r="EC278" s="33"/>
      <c r="ED278" s="33"/>
      <c r="EE278" s="33"/>
      <c r="EF278" s="33"/>
      <c r="EG278" s="33"/>
      <c r="EH278" s="33"/>
      <c r="EI278" s="33"/>
      <c r="EJ278" s="33"/>
      <c r="EK278" s="33"/>
      <c r="EL278" s="33"/>
      <c r="EM278" s="33"/>
      <c r="EN278" s="33"/>
      <c r="EO278" s="33"/>
      <c r="EP278" s="33"/>
      <c r="EQ278" s="33"/>
      <c r="ER278" s="33"/>
      <c r="ES278" s="33"/>
      <c r="ET278" s="33"/>
      <c r="EU278" s="33"/>
      <c r="EV278" s="33"/>
      <c r="EW278" s="33"/>
      <c r="EX278" s="33"/>
      <c r="EY278" s="33"/>
      <c r="EZ278" s="33"/>
      <c r="FA278" s="33"/>
      <c r="FB278" s="33"/>
      <c r="FC278" s="33"/>
      <c r="FD278" s="33"/>
      <c r="FE278" s="33"/>
      <c r="FF278" s="33"/>
      <c r="FG278" s="33"/>
      <c r="FH278" s="33"/>
      <c r="FI278" s="33"/>
      <c r="FJ278" s="33"/>
      <c r="FK278" s="33"/>
      <c r="FL278" s="33"/>
      <c r="FM278" s="33"/>
      <c r="FN278" s="33"/>
      <c r="FO278" s="33"/>
      <c r="FP278" s="33"/>
      <c r="FQ278" s="33"/>
      <c r="FR278" s="33"/>
      <c r="FS278" s="33"/>
      <c r="FT278" s="33"/>
      <c r="FU278" s="33"/>
      <c r="FV278" s="33"/>
      <c r="FW278" s="33"/>
      <c r="FX278" s="33"/>
      <c r="FY278" s="33"/>
      <c r="FZ278" s="33"/>
      <c r="GA278" s="33"/>
      <c r="GB278" s="33"/>
      <c r="GC278" s="33"/>
      <c r="GD278" s="33"/>
      <c r="GE278" s="33"/>
      <c r="GF278" s="33"/>
      <c r="GG278" s="33"/>
      <c r="GH278" s="33"/>
      <c r="GI278" s="33"/>
      <c r="GJ278" s="33"/>
      <c r="GK278" s="33"/>
      <c r="GL278" s="33"/>
      <c r="GM278" s="33"/>
      <c r="GN278" s="33"/>
      <c r="GO278" s="33"/>
      <c r="GP278" s="33"/>
      <c r="GQ278" s="33"/>
      <c r="GR278" s="33"/>
      <c r="GS278" s="33"/>
      <c r="GT278" s="33"/>
      <c r="GU278" s="33"/>
      <c r="GV278" s="33"/>
      <c r="GW278" s="33"/>
      <c r="GX278" s="33"/>
      <c r="GY278" s="33"/>
      <c r="GZ278" s="33"/>
      <c r="HA278" s="33"/>
      <c r="HB278" s="33"/>
      <c r="HC278" s="33"/>
      <c r="HD278" s="33"/>
      <c r="HE278" s="33"/>
      <c r="HF278" s="33"/>
      <c r="HG278" s="33"/>
      <c r="HH278" s="33"/>
      <c r="HI278" s="33"/>
      <c r="HJ278" s="33"/>
      <c r="HK278" s="33"/>
      <c r="HL278" s="33"/>
      <c r="HM278" s="33"/>
      <c r="HN278" s="33"/>
      <c r="HO278" s="33"/>
      <c r="HP278" s="33"/>
      <c r="HQ278" s="33"/>
      <c r="HR278" s="33"/>
      <c r="HS278" s="33"/>
      <c r="HT278" s="33"/>
      <c r="HU278" s="33"/>
      <c r="HV278" s="33"/>
      <c r="HW278" s="33"/>
      <c r="HX278" s="33"/>
      <c r="HY278" s="33"/>
      <c r="HZ278" s="33"/>
      <c r="IA278" s="33"/>
      <c r="IB278" s="33"/>
      <c r="IC278" s="33"/>
      <c r="ID278" s="33"/>
      <c r="IE278" s="33"/>
      <c r="IF278" s="33"/>
      <c r="IG278" s="33"/>
      <c r="IH278" s="33"/>
      <c r="II278" s="33"/>
      <c r="IJ278" s="33"/>
      <c r="IK278" s="33"/>
      <c r="IL278" s="33"/>
      <c r="IM278" s="33"/>
      <c r="IN278" s="33"/>
      <c r="IO278" s="33"/>
      <c r="IP278" s="33"/>
      <c r="IQ278" s="33"/>
      <c r="IR278" s="33"/>
      <c r="IS278" s="33"/>
      <c r="IT278" s="33"/>
      <c r="IU278" s="33"/>
      <c r="IV278" s="33"/>
      <c r="IW278" s="33"/>
      <c r="IX278" s="33"/>
      <c r="IY278" s="33"/>
      <c r="IZ278" s="33"/>
      <c r="JA278" s="33"/>
      <c r="JB278" s="33"/>
      <c r="JC278" s="33"/>
      <c r="JD278" s="33"/>
      <c r="JE278" s="33"/>
      <c r="JF278" s="33"/>
      <c r="JG278" s="33"/>
      <c r="JH278" s="33"/>
      <c r="JI278" s="33"/>
      <c r="JJ278" s="33"/>
      <c r="JK278" s="33"/>
      <c r="JL278" s="33"/>
      <c r="JM278" s="33"/>
      <c r="JN278" s="33"/>
      <c r="JO278" s="33"/>
      <c r="JP278" s="33"/>
      <c r="JQ278" s="33"/>
      <c r="JR278" s="33"/>
      <c r="JS278" s="33"/>
      <c r="JT278" s="33"/>
      <c r="JU278" s="33"/>
      <c r="JV278" s="33"/>
      <c r="JW278" s="33"/>
      <c r="JX278" s="33"/>
      <c r="JY278" s="33"/>
      <c r="JZ278" s="33"/>
      <c r="KA278" s="33"/>
      <c r="KB278" s="33"/>
      <c r="KC278" s="33"/>
      <c r="KD278" s="33"/>
      <c r="KE278" s="33"/>
      <c r="KF278" s="33"/>
      <c r="KG278" s="33"/>
      <c r="KH278" s="33"/>
      <c r="KI278" s="33"/>
      <c r="KJ278" s="33"/>
      <c r="KK278" s="33"/>
      <c r="KL278" s="33"/>
      <c r="KM278" s="33"/>
      <c r="KN278" s="33"/>
      <c r="KO278" s="33"/>
      <c r="KP278" s="33"/>
      <c r="KQ278" s="33"/>
      <c r="KR278" s="33"/>
      <c r="KS278" s="33"/>
      <c r="KT278" s="33"/>
      <c r="KU278" s="33"/>
      <c r="KV278" s="33"/>
      <c r="KW278" s="33"/>
      <c r="KX278" s="33"/>
      <c r="KY278" s="33"/>
      <c r="KZ278" s="33"/>
      <c r="LA278" s="33"/>
      <c r="LB278" s="33"/>
      <c r="LC278" s="33"/>
      <c r="LD278" s="33"/>
      <c r="LE278" s="33"/>
      <c r="LF278" s="33"/>
      <c r="LG278" s="33"/>
      <c r="LH278" s="33"/>
      <c r="LI278" s="33"/>
      <c r="LJ278" s="33"/>
      <c r="LK278" s="33"/>
      <c r="LL278" s="33"/>
      <c r="LM278" s="33"/>
      <c r="LN278" s="33"/>
      <c r="LO278" s="33"/>
      <c r="LP278" s="33"/>
      <c r="LQ278" s="33"/>
      <c r="LR278" s="33"/>
      <c r="LS278" s="33"/>
      <c r="LT278" s="33"/>
      <c r="LU278" s="33"/>
      <c r="LV278" s="33"/>
      <c r="LW278" s="33"/>
      <c r="LX278" s="33"/>
      <c r="LY278" s="33"/>
      <c r="LZ278" s="33"/>
      <c r="MA278" s="33"/>
      <c r="MB278" s="33"/>
      <c r="MC278" s="33"/>
      <c r="MD278" s="33"/>
      <c r="ME278" s="33"/>
      <c r="MF278" s="33"/>
      <c r="MG278" s="33"/>
      <c r="MH278" s="33"/>
      <c r="MI278" s="33"/>
      <c r="MJ278" s="33"/>
      <c r="MK278" s="33"/>
      <c r="ML278" s="33"/>
      <c r="MM278" s="33"/>
      <c r="MN278" s="30"/>
    </row>
    <row r="279" spans="1:352" s="19" customFormat="1" ht="39" customHeight="1" x14ac:dyDescent="0.25">
      <c r="A279" s="339"/>
      <c r="B279" s="288">
        <v>45</v>
      </c>
      <c r="C279" s="220" t="s">
        <v>1122</v>
      </c>
      <c r="D279" s="211" t="s">
        <v>1206</v>
      </c>
      <c r="E279" s="211" t="s">
        <v>1330</v>
      </c>
      <c r="F279" s="211" t="s">
        <v>1352</v>
      </c>
      <c r="G279" s="211"/>
      <c r="H279" s="211" t="s">
        <v>1</v>
      </c>
      <c r="I279" s="211" t="s">
        <v>172</v>
      </c>
      <c r="J279" s="161">
        <v>68370</v>
      </c>
      <c r="K279" s="310"/>
      <c r="L279" s="211" t="s">
        <v>1</v>
      </c>
      <c r="M279" s="176">
        <v>1</v>
      </c>
      <c r="N279" s="238"/>
      <c r="O279" s="238"/>
      <c r="P279" s="238"/>
      <c r="Q279" s="211" t="s">
        <v>459</v>
      </c>
      <c r="R279" s="211" t="s">
        <v>459</v>
      </c>
      <c r="S279" s="311"/>
      <c r="T279" s="307"/>
      <c r="U279" s="33"/>
      <c r="V279" s="33"/>
      <c r="W279" s="33"/>
      <c r="X279" s="33"/>
      <c r="Y279" s="33"/>
      <c r="Z279" s="33"/>
      <c r="AA279" s="33"/>
      <c r="AB279" s="33"/>
      <c r="AC279" s="33"/>
      <c r="AD279" s="33"/>
      <c r="AE279" s="33"/>
      <c r="AF279" s="33"/>
      <c r="AG279" s="33"/>
      <c r="AH279" s="33"/>
      <c r="AI279" s="33"/>
      <c r="AJ279" s="33"/>
      <c r="AK279" s="33"/>
      <c r="AL279" s="33"/>
      <c r="AM279" s="33"/>
      <c r="AN279" s="33"/>
      <c r="AO279" s="33"/>
      <c r="AP279" s="33"/>
      <c r="AQ279" s="33"/>
      <c r="AR279" s="33"/>
      <c r="AS279" s="33"/>
      <c r="AT279" s="33"/>
      <c r="AU279" s="33"/>
      <c r="AV279" s="33"/>
      <c r="AW279" s="33"/>
      <c r="AX279" s="33"/>
      <c r="AY279" s="33"/>
      <c r="AZ279" s="33"/>
      <c r="BA279" s="33"/>
      <c r="BB279" s="33"/>
      <c r="BC279" s="33"/>
      <c r="BD279" s="33"/>
      <c r="BE279" s="33"/>
      <c r="BF279" s="33"/>
      <c r="BG279" s="33"/>
      <c r="BH279" s="33"/>
      <c r="BI279" s="33"/>
      <c r="BJ279" s="33"/>
      <c r="BK279" s="33"/>
      <c r="BL279" s="33"/>
      <c r="BM279" s="33"/>
      <c r="BN279" s="33"/>
      <c r="BO279" s="33"/>
      <c r="BP279" s="33"/>
      <c r="BQ279" s="33"/>
      <c r="BR279" s="33"/>
      <c r="BS279" s="33"/>
      <c r="BT279" s="33"/>
      <c r="BU279" s="33"/>
      <c r="BV279" s="33"/>
      <c r="BW279" s="33"/>
      <c r="BX279" s="33"/>
      <c r="BY279" s="33"/>
      <c r="BZ279" s="33"/>
      <c r="CA279" s="33"/>
      <c r="CB279" s="33"/>
      <c r="CC279" s="33"/>
      <c r="CD279" s="33"/>
      <c r="CE279" s="33"/>
      <c r="CF279" s="33"/>
      <c r="CG279" s="33"/>
      <c r="CH279" s="33"/>
      <c r="CI279" s="33"/>
      <c r="CJ279" s="33"/>
      <c r="CK279" s="33"/>
      <c r="CL279" s="33"/>
      <c r="CM279" s="33"/>
      <c r="CN279" s="33"/>
      <c r="CO279" s="33"/>
      <c r="CP279" s="33"/>
      <c r="CQ279" s="33"/>
      <c r="CR279" s="33"/>
      <c r="CS279" s="33"/>
      <c r="CT279" s="33"/>
      <c r="CU279" s="33"/>
      <c r="CV279" s="33"/>
      <c r="CW279" s="33"/>
      <c r="CX279" s="33"/>
      <c r="CY279" s="33"/>
      <c r="CZ279" s="33"/>
      <c r="DA279" s="33"/>
      <c r="DB279" s="33"/>
      <c r="DC279" s="33"/>
      <c r="DD279" s="33"/>
      <c r="DE279" s="33"/>
      <c r="DF279" s="33"/>
      <c r="DG279" s="33"/>
      <c r="DH279" s="33"/>
      <c r="DI279" s="33"/>
      <c r="DJ279" s="33"/>
      <c r="DK279" s="33"/>
      <c r="DL279" s="33"/>
      <c r="DM279" s="33"/>
      <c r="DN279" s="33"/>
      <c r="DO279" s="33"/>
      <c r="DP279" s="33"/>
      <c r="DQ279" s="33"/>
      <c r="DR279" s="33"/>
      <c r="DS279" s="33"/>
      <c r="DT279" s="33"/>
      <c r="DU279" s="33"/>
      <c r="DV279" s="33"/>
      <c r="DW279" s="33"/>
      <c r="DX279" s="33"/>
      <c r="DY279" s="33"/>
      <c r="DZ279" s="33"/>
      <c r="EA279" s="33"/>
      <c r="EB279" s="33"/>
      <c r="EC279" s="33"/>
      <c r="ED279" s="33"/>
      <c r="EE279" s="33"/>
      <c r="EF279" s="33"/>
      <c r="EG279" s="33"/>
      <c r="EH279" s="33"/>
      <c r="EI279" s="33"/>
      <c r="EJ279" s="33"/>
      <c r="EK279" s="33"/>
      <c r="EL279" s="33"/>
      <c r="EM279" s="33"/>
      <c r="EN279" s="33"/>
      <c r="EO279" s="33"/>
      <c r="EP279" s="33"/>
      <c r="EQ279" s="33"/>
      <c r="ER279" s="33"/>
      <c r="ES279" s="33"/>
      <c r="ET279" s="33"/>
      <c r="EU279" s="33"/>
      <c r="EV279" s="33"/>
      <c r="EW279" s="33"/>
      <c r="EX279" s="33"/>
      <c r="EY279" s="33"/>
      <c r="EZ279" s="33"/>
      <c r="FA279" s="33"/>
      <c r="FB279" s="33"/>
      <c r="FC279" s="33"/>
      <c r="FD279" s="33"/>
      <c r="FE279" s="33"/>
      <c r="FF279" s="33"/>
      <c r="FG279" s="33"/>
      <c r="FH279" s="33"/>
      <c r="FI279" s="33"/>
      <c r="FJ279" s="33"/>
      <c r="FK279" s="33"/>
      <c r="FL279" s="33"/>
      <c r="FM279" s="33"/>
      <c r="FN279" s="33"/>
      <c r="FO279" s="33"/>
      <c r="FP279" s="33"/>
      <c r="FQ279" s="33"/>
      <c r="FR279" s="33"/>
      <c r="FS279" s="33"/>
      <c r="FT279" s="33"/>
      <c r="FU279" s="33"/>
      <c r="FV279" s="33"/>
      <c r="FW279" s="33"/>
      <c r="FX279" s="33"/>
      <c r="FY279" s="33"/>
      <c r="FZ279" s="33"/>
      <c r="GA279" s="33"/>
      <c r="GB279" s="33"/>
      <c r="GC279" s="33"/>
      <c r="GD279" s="33"/>
      <c r="GE279" s="33"/>
      <c r="GF279" s="33"/>
      <c r="GG279" s="33"/>
      <c r="GH279" s="33"/>
      <c r="GI279" s="33"/>
      <c r="GJ279" s="33"/>
      <c r="GK279" s="33"/>
      <c r="GL279" s="33"/>
      <c r="GM279" s="33"/>
      <c r="GN279" s="33"/>
      <c r="GO279" s="33"/>
      <c r="GP279" s="33"/>
      <c r="GQ279" s="33"/>
      <c r="GR279" s="33"/>
      <c r="GS279" s="33"/>
      <c r="GT279" s="33"/>
      <c r="GU279" s="33"/>
      <c r="GV279" s="33"/>
      <c r="GW279" s="33"/>
      <c r="GX279" s="33"/>
      <c r="GY279" s="33"/>
      <c r="GZ279" s="33"/>
      <c r="HA279" s="33"/>
      <c r="HB279" s="33"/>
      <c r="HC279" s="33"/>
      <c r="HD279" s="33"/>
      <c r="HE279" s="33"/>
      <c r="HF279" s="33"/>
      <c r="HG279" s="33"/>
      <c r="HH279" s="33"/>
      <c r="HI279" s="33"/>
      <c r="HJ279" s="33"/>
      <c r="HK279" s="33"/>
      <c r="HL279" s="33"/>
      <c r="HM279" s="33"/>
      <c r="HN279" s="33"/>
      <c r="HO279" s="33"/>
      <c r="HP279" s="33"/>
      <c r="HQ279" s="33"/>
      <c r="HR279" s="33"/>
      <c r="HS279" s="33"/>
      <c r="HT279" s="33"/>
      <c r="HU279" s="33"/>
      <c r="HV279" s="33"/>
      <c r="HW279" s="33"/>
      <c r="HX279" s="33"/>
      <c r="HY279" s="33"/>
      <c r="HZ279" s="33"/>
      <c r="IA279" s="33"/>
      <c r="IB279" s="33"/>
      <c r="IC279" s="33"/>
      <c r="ID279" s="33"/>
      <c r="IE279" s="33"/>
      <c r="IF279" s="33"/>
      <c r="IG279" s="33"/>
      <c r="IH279" s="33"/>
      <c r="II279" s="33"/>
      <c r="IJ279" s="33"/>
      <c r="IK279" s="33"/>
      <c r="IL279" s="33"/>
      <c r="IM279" s="33"/>
      <c r="IN279" s="33"/>
      <c r="IO279" s="33"/>
      <c r="IP279" s="33"/>
      <c r="IQ279" s="33"/>
      <c r="IR279" s="33"/>
      <c r="IS279" s="33"/>
      <c r="IT279" s="33"/>
      <c r="IU279" s="33"/>
      <c r="IV279" s="33"/>
      <c r="IW279" s="33"/>
      <c r="IX279" s="33"/>
      <c r="IY279" s="33"/>
      <c r="IZ279" s="33"/>
      <c r="JA279" s="33"/>
      <c r="JB279" s="33"/>
      <c r="JC279" s="33"/>
      <c r="JD279" s="33"/>
      <c r="JE279" s="33"/>
      <c r="JF279" s="33"/>
      <c r="JG279" s="33"/>
      <c r="JH279" s="33"/>
      <c r="JI279" s="33"/>
      <c r="JJ279" s="33"/>
      <c r="JK279" s="33"/>
      <c r="JL279" s="33"/>
      <c r="JM279" s="33"/>
      <c r="JN279" s="33"/>
      <c r="JO279" s="33"/>
      <c r="JP279" s="33"/>
      <c r="JQ279" s="33"/>
      <c r="JR279" s="33"/>
      <c r="JS279" s="33"/>
      <c r="JT279" s="33"/>
      <c r="JU279" s="33"/>
      <c r="JV279" s="33"/>
      <c r="JW279" s="33"/>
      <c r="JX279" s="33"/>
      <c r="JY279" s="33"/>
      <c r="JZ279" s="33"/>
      <c r="KA279" s="33"/>
      <c r="KB279" s="33"/>
      <c r="KC279" s="33"/>
      <c r="KD279" s="33"/>
      <c r="KE279" s="33"/>
      <c r="KF279" s="33"/>
      <c r="KG279" s="33"/>
      <c r="KH279" s="33"/>
      <c r="KI279" s="33"/>
      <c r="KJ279" s="33"/>
      <c r="KK279" s="33"/>
      <c r="KL279" s="33"/>
      <c r="KM279" s="33"/>
      <c r="KN279" s="33"/>
      <c r="KO279" s="33"/>
      <c r="KP279" s="33"/>
      <c r="KQ279" s="33"/>
      <c r="KR279" s="33"/>
      <c r="KS279" s="33"/>
      <c r="KT279" s="33"/>
      <c r="KU279" s="33"/>
      <c r="KV279" s="33"/>
      <c r="KW279" s="33"/>
      <c r="KX279" s="33"/>
      <c r="KY279" s="33"/>
      <c r="KZ279" s="33"/>
      <c r="LA279" s="33"/>
      <c r="LB279" s="33"/>
      <c r="LC279" s="33"/>
      <c r="LD279" s="33"/>
      <c r="LE279" s="33"/>
      <c r="LF279" s="33"/>
      <c r="LG279" s="33"/>
      <c r="LH279" s="33"/>
      <c r="LI279" s="33"/>
      <c r="LJ279" s="33"/>
      <c r="LK279" s="33"/>
      <c r="LL279" s="33"/>
      <c r="LM279" s="33"/>
      <c r="LN279" s="33"/>
      <c r="LO279" s="33"/>
      <c r="LP279" s="33"/>
      <c r="LQ279" s="33"/>
      <c r="LR279" s="33"/>
      <c r="LS279" s="33"/>
      <c r="LT279" s="33"/>
      <c r="LU279" s="33"/>
      <c r="LV279" s="33"/>
      <c r="LW279" s="33"/>
      <c r="LX279" s="33"/>
      <c r="LY279" s="33"/>
      <c r="LZ279" s="33"/>
      <c r="MA279" s="33"/>
      <c r="MB279" s="33"/>
      <c r="MC279" s="33"/>
      <c r="MD279" s="33"/>
      <c r="ME279" s="33"/>
      <c r="MF279" s="33"/>
      <c r="MG279" s="33"/>
      <c r="MH279" s="33"/>
      <c r="MI279" s="33"/>
      <c r="MJ279" s="33"/>
      <c r="MK279" s="33"/>
      <c r="ML279" s="33"/>
      <c r="MM279" s="33"/>
      <c r="MN279" s="30"/>
    </row>
    <row r="280" spans="1:352" s="19" customFormat="1" ht="74.25" x14ac:dyDescent="0.25">
      <c r="A280" s="339"/>
      <c r="B280" s="288">
        <v>46</v>
      </c>
      <c r="C280" s="220" t="s">
        <v>1123</v>
      </c>
      <c r="D280" s="211" t="s">
        <v>1207</v>
      </c>
      <c r="E280" s="211" t="s">
        <v>1330</v>
      </c>
      <c r="F280" s="211" t="s">
        <v>1352</v>
      </c>
      <c r="G280" s="211"/>
      <c r="H280" s="211" t="s">
        <v>1</v>
      </c>
      <c r="I280" s="211" t="s">
        <v>211</v>
      </c>
      <c r="J280" s="161">
        <v>16740</v>
      </c>
      <c r="K280" s="310"/>
      <c r="L280" s="211" t="s">
        <v>1</v>
      </c>
      <c r="M280" s="176">
        <v>1</v>
      </c>
      <c r="N280" s="238"/>
      <c r="O280" s="238"/>
      <c r="P280" s="238"/>
      <c r="Q280" s="211" t="s">
        <v>1</v>
      </c>
      <c r="R280" s="211" t="s">
        <v>271</v>
      </c>
      <c r="S280" s="311"/>
      <c r="T280" s="307"/>
      <c r="U280" s="33"/>
      <c r="V280" s="33"/>
      <c r="W280" s="33"/>
      <c r="X280" s="33"/>
      <c r="Y280" s="33"/>
      <c r="Z280" s="33"/>
      <c r="AA280" s="33"/>
      <c r="AB280" s="33"/>
      <c r="AC280" s="33"/>
      <c r="AD280" s="33"/>
      <c r="AE280" s="33"/>
      <c r="AF280" s="33"/>
      <c r="AG280" s="33"/>
      <c r="AH280" s="33"/>
      <c r="AI280" s="33"/>
      <c r="AJ280" s="33"/>
      <c r="AK280" s="33"/>
      <c r="AL280" s="33"/>
      <c r="AM280" s="33"/>
      <c r="AN280" s="33"/>
      <c r="AO280" s="33"/>
      <c r="AP280" s="33"/>
      <c r="AQ280" s="33"/>
      <c r="AR280" s="33"/>
      <c r="AS280" s="33"/>
      <c r="AT280" s="33"/>
      <c r="AU280" s="33"/>
      <c r="AV280" s="33"/>
      <c r="AW280" s="33"/>
      <c r="AX280" s="33"/>
      <c r="AY280" s="33"/>
      <c r="AZ280" s="33"/>
      <c r="BA280" s="33"/>
      <c r="BB280" s="33"/>
      <c r="BC280" s="33"/>
      <c r="BD280" s="33"/>
      <c r="BE280" s="33"/>
      <c r="BF280" s="33"/>
      <c r="BG280" s="33"/>
      <c r="BH280" s="33"/>
      <c r="BI280" s="33"/>
      <c r="BJ280" s="33"/>
      <c r="BK280" s="33"/>
      <c r="BL280" s="33"/>
      <c r="BM280" s="33"/>
      <c r="BN280" s="33"/>
      <c r="BO280" s="33"/>
      <c r="BP280" s="33"/>
      <c r="BQ280" s="33"/>
      <c r="BR280" s="33"/>
      <c r="BS280" s="33"/>
      <c r="BT280" s="33"/>
      <c r="BU280" s="33"/>
      <c r="BV280" s="33"/>
      <c r="BW280" s="33"/>
      <c r="BX280" s="33"/>
      <c r="BY280" s="33"/>
      <c r="BZ280" s="33"/>
      <c r="CA280" s="33"/>
      <c r="CB280" s="33"/>
      <c r="CC280" s="33"/>
      <c r="CD280" s="33"/>
      <c r="CE280" s="33"/>
      <c r="CF280" s="33"/>
      <c r="CG280" s="33"/>
      <c r="CH280" s="33"/>
      <c r="CI280" s="33"/>
      <c r="CJ280" s="33"/>
      <c r="CK280" s="33"/>
      <c r="CL280" s="33"/>
      <c r="CM280" s="33"/>
      <c r="CN280" s="33"/>
      <c r="CO280" s="33"/>
      <c r="CP280" s="33"/>
      <c r="CQ280" s="33"/>
      <c r="CR280" s="33"/>
      <c r="CS280" s="33"/>
      <c r="CT280" s="33"/>
      <c r="CU280" s="33"/>
      <c r="CV280" s="33"/>
      <c r="CW280" s="33"/>
      <c r="CX280" s="33"/>
      <c r="CY280" s="33"/>
      <c r="CZ280" s="33"/>
      <c r="DA280" s="33"/>
      <c r="DB280" s="33"/>
      <c r="DC280" s="33"/>
      <c r="DD280" s="33"/>
      <c r="DE280" s="33"/>
      <c r="DF280" s="33"/>
      <c r="DG280" s="33"/>
      <c r="DH280" s="33"/>
      <c r="DI280" s="33"/>
      <c r="DJ280" s="33"/>
      <c r="DK280" s="33"/>
      <c r="DL280" s="33"/>
      <c r="DM280" s="33"/>
      <c r="DN280" s="33"/>
      <c r="DO280" s="33"/>
      <c r="DP280" s="33"/>
      <c r="DQ280" s="33"/>
      <c r="DR280" s="33"/>
      <c r="DS280" s="33"/>
      <c r="DT280" s="33"/>
      <c r="DU280" s="33"/>
      <c r="DV280" s="33"/>
      <c r="DW280" s="33"/>
      <c r="DX280" s="33"/>
      <c r="DY280" s="33"/>
      <c r="DZ280" s="33"/>
      <c r="EA280" s="33"/>
      <c r="EB280" s="33"/>
      <c r="EC280" s="33"/>
      <c r="ED280" s="33"/>
      <c r="EE280" s="33"/>
      <c r="EF280" s="33"/>
      <c r="EG280" s="33"/>
      <c r="EH280" s="33"/>
      <c r="EI280" s="33"/>
      <c r="EJ280" s="33"/>
      <c r="EK280" s="33"/>
      <c r="EL280" s="33"/>
      <c r="EM280" s="33"/>
      <c r="EN280" s="33"/>
      <c r="EO280" s="33"/>
      <c r="EP280" s="33"/>
      <c r="EQ280" s="33"/>
      <c r="ER280" s="33"/>
      <c r="ES280" s="33"/>
      <c r="ET280" s="33"/>
      <c r="EU280" s="33"/>
      <c r="EV280" s="33"/>
      <c r="EW280" s="33"/>
      <c r="EX280" s="33"/>
      <c r="EY280" s="33"/>
      <c r="EZ280" s="33"/>
      <c r="FA280" s="33"/>
      <c r="FB280" s="33"/>
      <c r="FC280" s="33"/>
      <c r="FD280" s="33"/>
      <c r="FE280" s="33"/>
      <c r="FF280" s="33"/>
      <c r="FG280" s="33"/>
      <c r="FH280" s="33"/>
      <c r="FI280" s="33"/>
      <c r="FJ280" s="33"/>
      <c r="FK280" s="33"/>
      <c r="FL280" s="33"/>
      <c r="FM280" s="33"/>
      <c r="FN280" s="33"/>
      <c r="FO280" s="33"/>
      <c r="FP280" s="33"/>
      <c r="FQ280" s="33"/>
      <c r="FR280" s="33"/>
      <c r="FS280" s="33"/>
      <c r="FT280" s="33"/>
      <c r="FU280" s="33"/>
      <c r="FV280" s="33"/>
      <c r="FW280" s="33"/>
      <c r="FX280" s="33"/>
      <c r="FY280" s="33"/>
      <c r="FZ280" s="33"/>
      <c r="GA280" s="33"/>
      <c r="GB280" s="33"/>
      <c r="GC280" s="33"/>
      <c r="GD280" s="33"/>
      <c r="GE280" s="33"/>
      <c r="GF280" s="33"/>
      <c r="GG280" s="33"/>
      <c r="GH280" s="33"/>
      <c r="GI280" s="33"/>
      <c r="GJ280" s="33"/>
      <c r="GK280" s="33"/>
      <c r="GL280" s="33"/>
      <c r="GM280" s="33"/>
      <c r="GN280" s="33"/>
      <c r="GO280" s="33"/>
      <c r="GP280" s="33"/>
      <c r="GQ280" s="33"/>
      <c r="GR280" s="33"/>
      <c r="GS280" s="33"/>
      <c r="GT280" s="33"/>
      <c r="GU280" s="33"/>
      <c r="GV280" s="33"/>
      <c r="GW280" s="33"/>
      <c r="GX280" s="33"/>
      <c r="GY280" s="33"/>
      <c r="GZ280" s="33"/>
      <c r="HA280" s="33"/>
      <c r="HB280" s="33"/>
      <c r="HC280" s="33"/>
      <c r="HD280" s="33"/>
      <c r="HE280" s="33"/>
      <c r="HF280" s="33"/>
      <c r="HG280" s="33"/>
      <c r="HH280" s="33"/>
      <c r="HI280" s="33"/>
      <c r="HJ280" s="33"/>
      <c r="HK280" s="33"/>
      <c r="HL280" s="33"/>
      <c r="HM280" s="33"/>
      <c r="HN280" s="33"/>
      <c r="HO280" s="33"/>
      <c r="HP280" s="33"/>
      <c r="HQ280" s="33"/>
      <c r="HR280" s="33"/>
      <c r="HS280" s="33"/>
      <c r="HT280" s="33"/>
      <c r="HU280" s="33"/>
      <c r="HV280" s="33"/>
      <c r="HW280" s="33"/>
      <c r="HX280" s="33"/>
      <c r="HY280" s="33"/>
      <c r="HZ280" s="33"/>
      <c r="IA280" s="33"/>
      <c r="IB280" s="33"/>
      <c r="IC280" s="33"/>
      <c r="ID280" s="33"/>
      <c r="IE280" s="33"/>
      <c r="IF280" s="33"/>
      <c r="IG280" s="33"/>
      <c r="IH280" s="33"/>
      <c r="II280" s="33"/>
      <c r="IJ280" s="33"/>
      <c r="IK280" s="33"/>
      <c r="IL280" s="33"/>
      <c r="IM280" s="33"/>
      <c r="IN280" s="33"/>
      <c r="IO280" s="33"/>
      <c r="IP280" s="33"/>
      <c r="IQ280" s="33"/>
      <c r="IR280" s="33"/>
      <c r="IS280" s="33"/>
      <c r="IT280" s="33"/>
      <c r="IU280" s="33"/>
      <c r="IV280" s="33"/>
      <c r="IW280" s="33"/>
      <c r="IX280" s="33"/>
      <c r="IY280" s="33"/>
      <c r="IZ280" s="33"/>
      <c r="JA280" s="33"/>
      <c r="JB280" s="33"/>
      <c r="JC280" s="33"/>
      <c r="JD280" s="33"/>
      <c r="JE280" s="33"/>
      <c r="JF280" s="33"/>
      <c r="JG280" s="33"/>
      <c r="JH280" s="33"/>
      <c r="JI280" s="33"/>
      <c r="JJ280" s="33"/>
      <c r="JK280" s="33"/>
      <c r="JL280" s="33"/>
      <c r="JM280" s="33"/>
      <c r="JN280" s="33"/>
      <c r="JO280" s="33"/>
      <c r="JP280" s="33"/>
      <c r="JQ280" s="33"/>
      <c r="JR280" s="33"/>
      <c r="JS280" s="33"/>
      <c r="JT280" s="33"/>
      <c r="JU280" s="33"/>
      <c r="JV280" s="33"/>
      <c r="JW280" s="33"/>
      <c r="JX280" s="33"/>
      <c r="JY280" s="33"/>
      <c r="JZ280" s="33"/>
      <c r="KA280" s="33"/>
      <c r="KB280" s="33"/>
      <c r="KC280" s="33"/>
      <c r="KD280" s="33"/>
      <c r="KE280" s="33"/>
      <c r="KF280" s="33"/>
      <c r="KG280" s="33"/>
      <c r="KH280" s="33"/>
      <c r="KI280" s="33"/>
      <c r="KJ280" s="33"/>
      <c r="KK280" s="33"/>
      <c r="KL280" s="33"/>
      <c r="KM280" s="33"/>
      <c r="KN280" s="33"/>
      <c r="KO280" s="33"/>
      <c r="KP280" s="33"/>
      <c r="KQ280" s="33"/>
      <c r="KR280" s="33"/>
      <c r="KS280" s="33"/>
      <c r="KT280" s="33"/>
      <c r="KU280" s="33"/>
      <c r="KV280" s="33"/>
      <c r="KW280" s="33"/>
      <c r="KX280" s="33"/>
      <c r="KY280" s="33"/>
      <c r="KZ280" s="33"/>
      <c r="LA280" s="33"/>
      <c r="LB280" s="33"/>
      <c r="LC280" s="33"/>
      <c r="LD280" s="33"/>
      <c r="LE280" s="33"/>
      <c r="LF280" s="33"/>
      <c r="LG280" s="33"/>
      <c r="LH280" s="33"/>
      <c r="LI280" s="33"/>
      <c r="LJ280" s="33"/>
      <c r="LK280" s="33"/>
      <c r="LL280" s="33"/>
      <c r="LM280" s="33"/>
      <c r="LN280" s="33"/>
      <c r="LO280" s="33"/>
      <c r="LP280" s="33"/>
      <c r="LQ280" s="33"/>
      <c r="LR280" s="33"/>
      <c r="LS280" s="33"/>
      <c r="LT280" s="33"/>
      <c r="LU280" s="33"/>
      <c r="LV280" s="33"/>
      <c r="LW280" s="33"/>
      <c r="LX280" s="33"/>
      <c r="LY280" s="33"/>
      <c r="LZ280" s="33"/>
      <c r="MA280" s="33"/>
      <c r="MB280" s="33"/>
      <c r="MC280" s="33"/>
      <c r="MD280" s="33"/>
      <c r="ME280" s="33"/>
      <c r="MF280" s="33"/>
      <c r="MG280" s="33"/>
      <c r="MH280" s="33"/>
      <c r="MI280" s="33"/>
      <c r="MJ280" s="33"/>
      <c r="MK280" s="33"/>
      <c r="ML280" s="33"/>
      <c r="MM280" s="33"/>
      <c r="MN280" s="30"/>
    </row>
    <row r="281" spans="1:352" s="19" customFormat="1" ht="81.75" customHeight="1" x14ac:dyDescent="0.25">
      <c r="A281" s="339"/>
      <c r="B281" s="288">
        <v>47</v>
      </c>
      <c r="C281" s="211" t="s">
        <v>1124</v>
      </c>
      <c r="D281" s="211" t="s">
        <v>1208</v>
      </c>
      <c r="E281" s="211" t="s">
        <v>1328</v>
      </c>
      <c r="F281" s="211" t="s">
        <v>1353</v>
      </c>
      <c r="G281" s="274"/>
      <c r="H281" s="211" t="s">
        <v>1</v>
      </c>
      <c r="I281" s="211" t="s">
        <v>178</v>
      </c>
      <c r="J281" s="161" t="s">
        <v>2</v>
      </c>
      <c r="K281" s="310"/>
      <c r="L281" s="211" t="s">
        <v>1</v>
      </c>
      <c r="M281" s="176">
        <v>1</v>
      </c>
      <c r="N281" s="238"/>
      <c r="O281" s="238"/>
      <c r="P281" s="238"/>
      <c r="Q281" s="211" t="s">
        <v>10</v>
      </c>
      <c r="R281" s="211" t="s">
        <v>458</v>
      </c>
      <c r="S281" s="311"/>
      <c r="T281" s="307"/>
      <c r="U281" s="33"/>
      <c r="V281" s="33"/>
      <c r="W281" s="33"/>
      <c r="X281" s="33"/>
      <c r="Y281" s="33"/>
      <c r="Z281" s="33"/>
      <c r="AA281" s="33"/>
      <c r="AB281" s="33"/>
      <c r="AC281" s="33"/>
      <c r="AD281" s="33"/>
      <c r="AE281" s="33"/>
      <c r="AF281" s="33"/>
      <c r="AG281" s="33"/>
      <c r="AH281" s="33"/>
      <c r="AI281" s="33"/>
      <c r="AJ281" s="33"/>
      <c r="AK281" s="33"/>
      <c r="AL281" s="33"/>
      <c r="AM281" s="33"/>
      <c r="AN281" s="33"/>
      <c r="AO281" s="33"/>
      <c r="AP281" s="33"/>
      <c r="AQ281" s="33"/>
      <c r="AR281" s="33"/>
      <c r="AS281" s="33"/>
      <c r="AT281" s="33"/>
      <c r="AU281" s="33"/>
      <c r="AV281" s="33"/>
      <c r="AW281" s="33"/>
      <c r="AX281" s="33"/>
      <c r="AY281" s="33"/>
      <c r="AZ281" s="33"/>
      <c r="BA281" s="33"/>
      <c r="BB281" s="33"/>
      <c r="BC281" s="33"/>
      <c r="BD281" s="33"/>
      <c r="BE281" s="33"/>
      <c r="BF281" s="33"/>
      <c r="BG281" s="33"/>
      <c r="BH281" s="33"/>
      <c r="BI281" s="33"/>
      <c r="BJ281" s="33"/>
      <c r="BK281" s="33"/>
      <c r="BL281" s="33"/>
      <c r="BM281" s="33"/>
      <c r="BN281" s="33"/>
      <c r="BO281" s="33"/>
      <c r="BP281" s="33"/>
      <c r="BQ281" s="33"/>
      <c r="BR281" s="33"/>
      <c r="BS281" s="33"/>
      <c r="BT281" s="33"/>
      <c r="BU281" s="33"/>
      <c r="BV281" s="33"/>
      <c r="BW281" s="33"/>
      <c r="BX281" s="33"/>
      <c r="BY281" s="33"/>
      <c r="BZ281" s="33"/>
      <c r="CA281" s="33"/>
      <c r="CB281" s="33"/>
      <c r="CC281" s="33"/>
      <c r="CD281" s="33"/>
      <c r="CE281" s="33"/>
      <c r="CF281" s="33"/>
      <c r="CG281" s="33"/>
      <c r="CH281" s="33"/>
      <c r="CI281" s="33"/>
      <c r="CJ281" s="33"/>
      <c r="CK281" s="33"/>
      <c r="CL281" s="33"/>
      <c r="CM281" s="33"/>
      <c r="CN281" s="33"/>
      <c r="CO281" s="33"/>
      <c r="CP281" s="33"/>
      <c r="CQ281" s="33"/>
      <c r="CR281" s="33"/>
      <c r="CS281" s="33"/>
      <c r="CT281" s="33"/>
      <c r="CU281" s="33"/>
      <c r="CV281" s="33"/>
      <c r="CW281" s="33"/>
      <c r="CX281" s="33"/>
      <c r="CY281" s="33"/>
      <c r="CZ281" s="33"/>
      <c r="DA281" s="33"/>
      <c r="DB281" s="33"/>
      <c r="DC281" s="33"/>
      <c r="DD281" s="33"/>
      <c r="DE281" s="33"/>
      <c r="DF281" s="33"/>
      <c r="DG281" s="33"/>
      <c r="DH281" s="33"/>
      <c r="DI281" s="33"/>
      <c r="DJ281" s="33"/>
      <c r="DK281" s="33"/>
      <c r="DL281" s="33"/>
      <c r="DM281" s="33"/>
      <c r="DN281" s="33"/>
      <c r="DO281" s="33"/>
      <c r="DP281" s="33"/>
      <c r="DQ281" s="33"/>
      <c r="DR281" s="33"/>
      <c r="DS281" s="33"/>
      <c r="DT281" s="33"/>
      <c r="DU281" s="33"/>
      <c r="DV281" s="33"/>
      <c r="DW281" s="33"/>
      <c r="DX281" s="33"/>
      <c r="DY281" s="33"/>
      <c r="DZ281" s="33"/>
      <c r="EA281" s="33"/>
      <c r="EB281" s="33"/>
      <c r="EC281" s="33"/>
      <c r="ED281" s="33"/>
      <c r="EE281" s="33"/>
      <c r="EF281" s="33"/>
      <c r="EG281" s="33"/>
      <c r="EH281" s="33"/>
      <c r="EI281" s="33"/>
      <c r="EJ281" s="33"/>
      <c r="EK281" s="33"/>
      <c r="EL281" s="33"/>
      <c r="EM281" s="33"/>
      <c r="EN281" s="33"/>
      <c r="EO281" s="33"/>
      <c r="EP281" s="33"/>
      <c r="EQ281" s="33"/>
      <c r="ER281" s="33"/>
      <c r="ES281" s="33"/>
      <c r="ET281" s="33"/>
      <c r="EU281" s="33"/>
      <c r="EV281" s="33"/>
      <c r="EW281" s="33"/>
      <c r="EX281" s="33"/>
      <c r="EY281" s="33"/>
      <c r="EZ281" s="33"/>
      <c r="FA281" s="33"/>
      <c r="FB281" s="33"/>
      <c r="FC281" s="33"/>
      <c r="FD281" s="33"/>
      <c r="FE281" s="33"/>
      <c r="FF281" s="33"/>
      <c r="FG281" s="33"/>
      <c r="FH281" s="33"/>
      <c r="FI281" s="33"/>
      <c r="FJ281" s="33"/>
      <c r="FK281" s="33"/>
      <c r="FL281" s="33"/>
      <c r="FM281" s="33"/>
      <c r="FN281" s="33"/>
      <c r="FO281" s="33"/>
      <c r="FP281" s="33"/>
      <c r="FQ281" s="33"/>
      <c r="FR281" s="33"/>
      <c r="FS281" s="33"/>
      <c r="FT281" s="33"/>
      <c r="FU281" s="33"/>
      <c r="FV281" s="33"/>
      <c r="FW281" s="33"/>
      <c r="FX281" s="33"/>
      <c r="FY281" s="33"/>
      <c r="FZ281" s="33"/>
      <c r="GA281" s="33"/>
      <c r="GB281" s="33"/>
      <c r="GC281" s="33"/>
      <c r="GD281" s="33"/>
      <c r="GE281" s="33"/>
      <c r="GF281" s="33"/>
      <c r="GG281" s="33"/>
      <c r="GH281" s="33"/>
      <c r="GI281" s="33"/>
      <c r="GJ281" s="33"/>
      <c r="GK281" s="33"/>
      <c r="GL281" s="33"/>
      <c r="GM281" s="33"/>
      <c r="GN281" s="33"/>
      <c r="GO281" s="33"/>
      <c r="GP281" s="33"/>
      <c r="GQ281" s="33"/>
      <c r="GR281" s="33"/>
      <c r="GS281" s="33"/>
      <c r="GT281" s="33"/>
      <c r="GU281" s="33"/>
      <c r="GV281" s="33"/>
      <c r="GW281" s="33"/>
      <c r="GX281" s="33"/>
      <c r="GY281" s="33"/>
      <c r="GZ281" s="33"/>
      <c r="HA281" s="33"/>
      <c r="HB281" s="33"/>
      <c r="HC281" s="33"/>
      <c r="HD281" s="33"/>
      <c r="HE281" s="33"/>
      <c r="HF281" s="33"/>
      <c r="HG281" s="33"/>
      <c r="HH281" s="33"/>
      <c r="HI281" s="33"/>
      <c r="HJ281" s="33"/>
      <c r="HK281" s="33"/>
      <c r="HL281" s="33"/>
      <c r="HM281" s="33"/>
      <c r="HN281" s="33"/>
      <c r="HO281" s="33"/>
      <c r="HP281" s="33"/>
      <c r="HQ281" s="33"/>
      <c r="HR281" s="33"/>
      <c r="HS281" s="33"/>
      <c r="HT281" s="33"/>
      <c r="HU281" s="33"/>
      <c r="HV281" s="33"/>
      <c r="HW281" s="33"/>
      <c r="HX281" s="33"/>
      <c r="HY281" s="33"/>
      <c r="HZ281" s="33"/>
      <c r="IA281" s="33"/>
      <c r="IB281" s="33"/>
      <c r="IC281" s="33"/>
      <c r="ID281" s="33"/>
      <c r="IE281" s="33"/>
      <c r="IF281" s="33"/>
      <c r="IG281" s="33"/>
      <c r="IH281" s="33"/>
      <c r="II281" s="33"/>
      <c r="IJ281" s="33"/>
      <c r="IK281" s="33"/>
      <c r="IL281" s="33"/>
      <c r="IM281" s="33"/>
      <c r="IN281" s="33"/>
      <c r="IO281" s="33"/>
      <c r="IP281" s="33"/>
      <c r="IQ281" s="33"/>
      <c r="IR281" s="33"/>
      <c r="IS281" s="33"/>
      <c r="IT281" s="33"/>
      <c r="IU281" s="33"/>
      <c r="IV281" s="33"/>
      <c r="IW281" s="33"/>
      <c r="IX281" s="33"/>
      <c r="IY281" s="33"/>
      <c r="IZ281" s="33"/>
      <c r="JA281" s="33"/>
      <c r="JB281" s="33"/>
      <c r="JC281" s="33"/>
      <c r="JD281" s="33"/>
      <c r="JE281" s="33"/>
      <c r="JF281" s="33"/>
      <c r="JG281" s="33"/>
      <c r="JH281" s="33"/>
      <c r="JI281" s="33"/>
      <c r="JJ281" s="33"/>
      <c r="JK281" s="33"/>
      <c r="JL281" s="33"/>
      <c r="JM281" s="33"/>
      <c r="JN281" s="33"/>
      <c r="JO281" s="33"/>
      <c r="JP281" s="33"/>
      <c r="JQ281" s="33"/>
      <c r="JR281" s="33"/>
      <c r="JS281" s="33"/>
      <c r="JT281" s="33"/>
      <c r="JU281" s="33"/>
      <c r="JV281" s="33"/>
      <c r="JW281" s="33"/>
      <c r="JX281" s="33"/>
      <c r="JY281" s="33"/>
      <c r="JZ281" s="33"/>
      <c r="KA281" s="33"/>
      <c r="KB281" s="33"/>
      <c r="KC281" s="33"/>
      <c r="KD281" s="33"/>
      <c r="KE281" s="33"/>
      <c r="KF281" s="33"/>
      <c r="KG281" s="33"/>
      <c r="KH281" s="33"/>
      <c r="KI281" s="33"/>
      <c r="KJ281" s="33"/>
      <c r="KK281" s="33"/>
      <c r="KL281" s="33"/>
      <c r="KM281" s="33"/>
      <c r="KN281" s="33"/>
      <c r="KO281" s="33"/>
      <c r="KP281" s="33"/>
      <c r="KQ281" s="33"/>
      <c r="KR281" s="33"/>
      <c r="KS281" s="33"/>
      <c r="KT281" s="33"/>
      <c r="KU281" s="33"/>
      <c r="KV281" s="33"/>
      <c r="KW281" s="33"/>
      <c r="KX281" s="33"/>
      <c r="KY281" s="33"/>
      <c r="KZ281" s="33"/>
      <c r="LA281" s="33"/>
      <c r="LB281" s="33"/>
      <c r="LC281" s="33"/>
      <c r="LD281" s="33"/>
      <c r="LE281" s="33"/>
      <c r="LF281" s="33"/>
      <c r="LG281" s="33"/>
      <c r="LH281" s="33"/>
      <c r="LI281" s="33"/>
      <c r="LJ281" s="33"/>
      <c r="LK281" s="33"/>
      <c r="LL281" s="33"/>
      <c r="LM281" s="33"/>
      <c r="LN281" s="33"/>
      <c r="LO281" s="33"/>
      <c r="LP281" s="33"/>
      <c r="LQ281" s="33"/>
      <c r="LR281" s="33"/>
      <c r="LS281" s="33"/>
      <c r="LT281" s="33"/>
      <c r="LU281" s="33"/>
      <c r="LV281" s="33"/>
      <c r="LW281" s="33"/>
      <c r="LX281" s="33"/>
      <c r="LY281" s="33"/>
      <c r="LZ281" s="33"/>
      <c r="MA281" s="33"/>
      <c r="MB281" s="33"/>
      <c r="MC281" s="33"/>
      <c r="MD281" s="33"/>
      <c r="ME281" s="33"/>
      <c r="MF281" s="33"/>
      <c r="MG281" s="33"/>
      <c r="MH281" s="33"/>
      <c r="MI281" s="33"/>
      <c r="MJ281" s="33"/>
      <c r="MK281" s="33"/>
      <c r="ML281" s="33"/>
      <c r="MM281" s="33"/>
      <c r="MN281" s="30"/>
    </row>
    <row r="282" spans="1:352" s="19" customFormat="1" ht="95.25" customHeight="1" x14ac:dyDescent="0.25">
      <c r="A282" s="339"/>
      <c r="B282" s="288">
        <v>48</v>
      </c>
      <c r="C282" s="159" t="s">
        <v>1125</v>
      </c>
      <c r="D282" s="211" t="s">
        <v>1209</v>
      </c>
      <c r="E282" s="211" t="s">
        <v>1329</v>
      </c>
      <c r="F282" s="211" t="s">
        <v>1351</v>
      </c>
      <c r="G282" s="274"/>
      <c r="H282" s="211" t="s">
        <v>1</v>
      </c>
      <c r="I282" s="211" t="s">
        <v>172</v>
      </c>
      <c r="J282" s="161">
        <v>254642</v>
      </c>
      <c r="K282" s="310"/>
      <c r="L282" s="211" t="s">
        <v>1</v>
      </c>
      <c r="M282" s="176">
        <v>1</v>
      </c>
      <c r="N282" s="238"/>
      <c r="O282" s="238"/>
      <c r="P282" s="238"/>
      <c r="Q282" s="211" t="s">
        <v>464</v>
      </c>
      <c r="R282" s="211" t="s">
        <v>465</v>
      </c>
      <c r="S282" s="311"/>
      <c r="T282" s="307"/>
      <c r="U282" s="33"/>
      <c r="V282" s="33"/>
      <c r="W282" s="33"/>
      <c r="X282" s="33"/>
      <c r="Y282" s="33"/>
      <c r="Z282" s="33"/>
      <c r="AA282" s="33"/>
      <c r="AB282" s="33"/>
      <c r="AC282" s="33"/>
      <c r="AD282" s="33"/>
      <c r="AE282" s="33"/>
      <c r="AF282" s="33"/>
      <c r="AG282" s="33"/>
      <c r="AH282" s="33"/>
      <c r="AI282" s="33"/>
      <c r="AJ282" s="33"/>
      <c r="AK282" s="33"/>
      <c r="AL282" s="33"/>
      <c r="AM282" s="33"/>
      <c r="AN282" s="33"/>
      <c r="AO282" s="33"/>
      <c r="AP282" s="33"/>
      <c r="AQ282" s="33"/>
      <c r="AR282" s="33"/>
      <c r="AS282" s="33"/>
      <c r="AT282" s="33"/>
      <c r="AU282" s="33"/>
      <c r="AV282" s="33"/>
      <c r="AW282" s="33"/>
      <c r="AX282" s="33"/>
      <c r="AY282" s="33"/>
      <c r="AZ282" s="33"/>
      <c r="BA282" s="33"/>
      <c r="BB282" s="33"/>
      <c r="BC282" s="33"/>
      <c r="BD282" s="33"/>
      <c r="BE282" s="33"/>
      <c r="BF282" s="33"/>
      <c r="BG282" s="33"/>
      <c r="BH282" s="33"/>
      <c r="BI282" s="33"/>
      <c r="BJ282" s="33"/>
      <c r="BK282" s="33"/>
      <c r="BL282" s="33"/>
      <c r="BM282" s="33"/>
      <c r="BN282" s="33"/>
      <c r="BO282" s="33"/>
      <c r="BP282" s="33"/>
      <c r="BQ282" s="33"/>
      <c r="BR282" s="33"/>
      <c r="BS282" s="33"/>
      <c r="BT282" s="33"/>
      <c r="BU282" s="33"/>
      <c r="BV282" s="33"/>
      <c r="BW282" s="33"/>
      <c r="BX282" s="33"/>
      <c r="BY282" s="33"/>
      <c r="BZ282" s="33"/>
      <c r="CA282" s="33"/>
      <c r="CB282" s="33"/>
      <c r="CC282" s="33"/>
      <c r="CD282" s="33"/>
      <c r="CE282" s="33"/>
      <c r="CF282" s="33"/>
      <c r="CG282" s="33"/>
      <c r="CH282" s="33"/>
      <c r="CI282" s="33"/>
      <c r="CJ282" s="33"/>
      <c r="CK282" s="33"/>
      <c r="CL282" s="33"/>
      <c r="CM282" s="33"/>
      <c r="CN282" s="33"/>
      <c r="CO282" s="33"/>
      <c r="CP282" s="33"/>
      <c r="CQ282" s="33"/>
      <c r="CR282" s="33"/>
      <c r="CS282" s="33"/>
      <c r="CT282" s="33"/>
      <c r="CU282" s="33"/>
      <c r="CV282" s="33"/>
      <c r="CW282" s="33"/>
      <c r="CX282" s="33"/>
      <c r="CY282" s="33"/>
      <c r="CZ282" s="33"/>
      <c r="DA282" s="33"/>
      <c r="DB282" s="33"/>
      <c r="DC282" s="33"/>
      <c r="DD282" s="33"/>
      <c r="DE282" s="33"/>
      <c r="DF282" s="33"/>
      <c r="DG282" s="33"/>
      <c r="DH282" s="33"/>
      <c r="DI282" s="33"/>
      <c r="DJ282" s="33"/>
      <c r="DK282" s="33"/>
      <c r="DL282" s="33"/>
      <c r="DM282" s="33"/>
      <c r="DN282" s="33"/>
      <c r="DO282" s="33"/>
      <c r="DP282" s="33"/>
      <c r="DQ282" s="33"/>
      <c r="DR282" s="33"/>
      <c r="DS282" s="33"/>
      <c r="DT282" s="33"/>
      <c r="DU282" s="33"/>
      <c r="DV282" s="33"/>
      <c r="DW282" s="33"/>
      <c r="DX282" s="33"/>
      <c r="DY282" s="33"/>
      <c r="DZ282" s="33"/>
      <c r="EA282" s="33"/>
      <c r="EB282" s="33"/>
      <c r="EC282" s="33"/>
      <c r="ED282" s="33"/>
      <c r="EE282" s="33"/>
      <c r="EF282" s="33"/>
      <c r="EG282" s="33"/>
      <c r="EH282" s="33"/>
      <c r="EI282" s="33"/>
      <c r="EJ282" s="33"/>
      <c r="EK282" s="33"/>
      <c r="EL282" s="33"/>
      <c r="EM282" s="33"/>
      <c r="EN282" s="33"/>
      <c r="EO282" s="33"/>
      <c r="EP282" s="33"/>
      <c r="EQ282" s="33"/>
      <c r="ER282" s="33"/>
      <c r="ES282" s="33"/>
      <c r="ET282" s="33"/>
      <c r="EU282" s="33"/>
      <c r="EV282" s="33"/>
      <c r="EW282" s="33"/>
      <c r="EX282" s="33"/>
      <c r="EY282" s="33"/>
      <c r="EZ282" s="33"/>
      <c r="FA282" s="33"/>
      <c r="FB282" s="33"/>
      <c r="FC282" s="33"/>
      <c r="FD282" s="33"/>
      <c r="FE282" s="33"/>
      <c r="FF282" s="33"/>
      <c r="FG282" s="33"/>
      <c r="FH282" s="33"/>
      <c r="FI282" s="33"/>
      <c r="FJ282" s="33"/>
      <c r="FK282" s="33"/>
      <c r="FL282" s="33"/>
      <c r="FM282" s="33"/>
      <c r="FN282" s="33"/>
      <c r="FO282" s="33"/>
      <c r="FP282" s="33"/>
      <c r="FQ282" s="33"/>
      <c r="FR282" s="33"/>
      <c r="FS282" s="33"/>
      <c r="FT282" s="33"/>
      <c r="FU282" s="33"/>
      <c r="FV282" s="33"/>
      <c r="FW282" s="33"/>
      <c r="FX282" s="33"/>
      <c r="FY282" s="33"/>
      <c r="FZ282" s="33"/>
      <c r="GA282" s="33"/>
      <c r="GB282" s="33"/>
      <c r="GC282" s="33"/>
      <c r="GD282" s="33"/>
      <c r="GE282" s="33"/>
      <c r="GF282" s="33"/>
      <c r="GG282" s="33"/>
      <c r="GH282" s="33"/>
      <c r="GI282" s="33"/>
      <c r="GJ282" s="33"/>
      <c r="GK282" s="33"/>
      <c r="GL282" s="33"/>
      <c r="GM282" s="33"/>
      <c r="GN282" s="33"/>
      <c r="GO282" s="33"/>
      <c r="GP282" s="33"/>
      <c r="GQ282" s="33"/>
      <c r="GR282" s="33"/>
      <c r="GS282" s="33"/>
      <c r="GT282" s="33"/>
      <c r="GU282" s="33"/>
      <c r="GV282" s="33"/>
      <c r="GW282" s="33"/>
      <c r="GX282" s="33"/>
      <c r="GY282" s="33"/>
      <c r="GZ282" s="33"/>
      <c r="HA282" s="33"/>
      <c r="HB282" s="33"/>
      <c r="HC282" s="33"/>
      <c r="HD282" s="33"/>
      <c r="HE282" s="33"/>
      <c r="HF282" s="33"/>
      <c r="HG282" s="33"/>
      <c r="HH282" s="33"/>
      <c r="HI282" s="33"/>
      <c r="HJ282" s="33"/>
      <c r="HK282" s="33"/>
      <c r="HL282" s="33"/>
      <c r="HM282" s="33"/>
      <c r="HN282" s="33"/>
      <c r="HO282" s="33"/>
      <c r="HP282" s="33"/>
      <c r="HQ282" s="33"/>
      <c r="HR282" s="33"/>
      <c r="HS282" s="33"/>
      <c r="HT282" s="33"/>
      <c r="HU282" s="33"/>
      <c r="HV282" s="33"/>
      <c r="HW282" s="33"/>
      <c r="HX282" s="33"/>
      <c r="HY282" s="33"/>
      <c r="HZ282" s="33"/>
      <c r="IA282" s="33"/>
      <c r="IB282" s="33"/>
      <c r="IC282" s="33"/>
      <c r="ID282" s="33"/>
      <c r="IE282" s="33"/>
      <c r="IF282" s="33"/>
      <c r="IG282" s="33"/>
      <c r="IH282" s="33"/>
      <c r="II282" s="33"/>
      <c r="IJ282" s="33"/>
      <c r="IK282" s="33"/>
      <c r="IL282" s="33"/>
      <c r="IM282" s="33"/>
      <c r="IN282" s="33"/>
      <c r="IO282" s="33"/>
      <c r="IP282" s="33"/>
      <c r="IQ282" s="33"/>
      <c r="IR282" s="33"/>
      <c r="IS282" s="33"/>
      <c r="IT282" s="33"/>
      <c r="IU282" s="33"/>
      <c r="IV282" s="33"/>
      <c r="IW282" s="33"/>
      <c r="IX282" s="33"/>
      <c r="IY282" s="33"/>
      <c r="IZ282" s="33"/>
      <c r="JA282" s="33"/>
      <c r="JB282" s="33"/>
      <c r="JC282" s="33"/>
      <c r="JD282" s="33"/>
      <c r="JE282" s="33"/>
      <c r="JF282" s="33"/>
      <c r="JG282" s="33"/>
      <c r="JH282" s="33"/>
      <c r="JI282" s="33"/>
      <c r="JJ282" s="33"/>
      <c r="JK282" s="33"/>
      <c r="JL282" s="33"/>
      <c r="JM282" s="33"/>
      <c r="JN282" s="33"/>
      <c r="JO282" s="33"/>
      <c r="JP282" s="33"/>
      <c r="JQ282" s="33"/>
      <c r="JR282" s="33"/>
      <c r="JS282" s="33"/>
      <c r="JT282" s="33"/>
      <c r="JU282" s="33"/>
      <c r="JV282" s="33"/>
      <c r="JW282" s="33"/>
      <c r="JX282" s="33"/>
      <c r="JY282" s="33"/>
      <c r="JZ282" s="33"/>
      <c r="KA282" s="33"/>
      <c r="KB282" s="33"/>
      <c r="KC282" s="33"/>
      <c r="KD282" s="33"/>
      <c r="KE282" s="33"/>
      <c r="KF282" s="33"/>
      <c r="KG282" s="33"/>
      <c r="KH282" s="33"/>
      <c r="KI282" s="33"/>
      <c r="KJ282" s="33"/>
      <c r="KK282" s="33"/>
      <c r="KL282" s="33"/>
      <c r="KM282" s="33"/>
      <c r="KN282" s="33"/>
      <c r="KO282" s="33"/>
      <c r="KP282" s="33"/>
      <c r="KQ282" s="33"/>
      <c r="KR282" s="33"/>
      <c r="KS282" s="33"/>
      <c r="KT282" s="33"/>
      <c r="KU282" s="33"/>
      <c r="KV282" s="33"/>
      <c r="KW282" s="33"/>
      <c r="KX282" s="33"/>
      <c r="KY282" s="33"/>
      <c r="KZ282" s="33"/>
      <c r="LA282" s="33"/>
      <c r="LB282" s="33"/>
      <c r="LC282" s="33"/>
      <c r="LD282" s="33"/>
      <c r="LE282" s="33"/>
      <c r="LF282" s="33"/>
      <c r="LG282" s="33"/>
      <c r="LH282" s="33"/>
      <c r="LI282" s="33"/>
      <c r="LJ282" s="33"/>
      <c r="LK282" s="33"/>
      <c r="LL282" s="33"/>
      <c r="LM282" s="33"/>
      <c r="LN282" s="33"/>
      <c r="LO282" s="33"/>
      <c r="LP282" s="33"/>
      <c r="LQ282" s="33"/>
      <c r="LR282" s="33"/>
      <c r="LS282" s="33"/>
      <c r="LT282" s="33"/>
      <c r="LU282" s="33"/>
      <c r="LV282" s="33"/>
      <c r="LW282" s="33"/>
      <c r="LX282" s="33"/>
      <c r="LY282" s="33"/>
      <c r="LZ282" s="33"/>
      <c r="MA282" s="33"/>
      <c r="MB282" s="33"/>
      <c r="MC282" s="33"/>
      <c r="MD282" s="33"/>
      <c r="ME282" s="33"/>
      <c r="MF282" s="33"/>
      <c r="MG282" s="33"/>
      <c r="MH282" s="33"/>
      <c r="MI282" s="33"/>
      <c r="MJ282" s="33"/>
      <c r="MK282" s="33"/>
      <c r="ML282" s="33"/>
      <c r="MM282" s="33"/>
      <c r="MN282" s="30"/>
    </row>
    <row r="283" spans="1:352" s="19" customFormat="1" ht="183" customHeight="1" x14ac:dyDescent="0.25">
      <c r="A283" s="339"/>
      <c r="B283" s="288">
        <v>49</v>
      </c>
      <c r="C283" s="159" t="s">
        <v>1126</v>
      </c>
      <c r="D283" s="211" t="s">
        <v>1210</v>
      </c>
      <c r="E283" s="211" t="s">
        <v>1322</v>
      </c>
      <c r="F283" s="211" t="s">
        <v>1354</v>
      </c>
      <c r="G283" s="211"/>
      <c r="H283" s="288" t="s">
        <v>1</v>
      </c>
      <c r="I283" s="211" t="s">
        <v>212</v>
      </c>
      <c r="J283" s="161">
        <v>120000</v>
      </c>
      <c r="K283" s="310"/>
      <c r="L283" s="211" t="s">
        <v>1</v>
      </c>
      <c r="M283" s="176">
        <v>1</v>
      </c>
      <c r="N283" s="211" t="s">
        <v>393</v>
      </c>
      <c r="O283" s="238"/>
      <c r="P283" s="238"/>
      <c r="Q283" s="211" t="s">
        <v>462</v>
      </c>
      <c r="R283" s="211" t="s">
        <v>463</v>
      </c>
      <c r="S283" s="311"/>
      <c r="T283" s="307"/>
      <c r="U283" s="33"/>
      <c r="V283" s="33"/>
      <c r="W283" s="33"/>
      <c r="X283" s="33"/>
      <c r="Y283" s="33"/>
      <c r="Z283" s="33"/>
      <c r="AA283" s="33"/>
      <c r="AB283" s="33"/>
      <c r="AC283" s="33"/>
      <c r="AD283" s="33"/>
      <c r="AE283" s="33"/>
      <c r="AF283" s="33"/>
      <c r="AG283" s="33"/>
      <c r="AH283" s="33"/>
      <c r="AI283" s="33"/>
      <c r="AJ283" s="33"/>
      <c r="AK283" s="33"/>
      <c r="AL283" s="33"/>
      <c r="AM283" s="33"/>
      <c r="AN283" s="33"/>
      <c r="AO283" s="33"/>
      <c r="AP283" s="33"/>
      <c r="AQ283" s="33"/>
      <c r="AR283" s="33"/>
      <c r="AS283" s="33"/>
      <c r="AT283" s="33"/>
      <c r="AU283" s="33"/>
      <c r="AV283" s="33"/>
      <c r="AW283" s="33"/>
      <c r="AX283" s="33"/>
      <c r="AY283" s="33"/>
      <c r="AZ283" s="33"/>
      <c r="BA283" s="33"/>
      <c r="BB283" s="33"/>
      <c r="BC283" s="33"/>
      <c r="BD283" s="33"/>
      <c r="BE283" s="33"/>
      <c r="BF283" s="33"/>
      <c r="BG283" s="33"/>
      <c r="BH283" s="33"/>
      <c r="BI283" s="33"/>
      <c r="BJ283" s="33"/>
      <c r="BK283" s="33"/>
      <c r="BL283" s="33"/>
      <c r="BM283" s="33"/>
      <c r="BN283" s="33"/>
      <c r="BO283" s="33"/>
      <c r="BP283" s="33"/>
      <c r="BQ283" s="33"/>
      <c r="BR283" s="33"/>
      <c r="BS283" s="33"/>
      <c r="BT283" s="33"/>
      <c r="BU283" s="33"/>
      <c r="BV283" s="33"/>
      <c r="BW283" s="33"/>
      <c r="BX283" s="33"/>
      <c r="BY283" s="33"/>
      <c r="BZ283" s="33"/>
      <c r="CA283" s="33"/>
      <c r="CB283" s="33"/>
      <c r="CC283" s="33"/>
      <c r="CD283" s="33"/>
      <c r="CE283" s="33"/>
      <c r="CF283" s="33"/>
      <c r="CG283" s="33"/>
      <c r="CH283" s="33"/>
      <c r="CI283" s="33"/>
      <c r="CJ283" s="33"/>
      <c r="CK283" s="33"/>
      <c r="CL283" s="33"/>
      <c r="CM283" s="33"/>
      <c r="CN283" s="33"/>
      <c r="CO283" s="33"/>
      <c r="CP283" s="33"/>
      <c r="CQ283" s="33"/>
      <c r="CR283" s="33"/>
      <c r="CS283" s="33"/>
      <c r="CT283" s="33"/>
      <c r="CU283" s="33"/>
      <c r="CV283" s="33"/>
      <c r="CW283" s="33"/>
      <c r="CX283" s="33"/>
      <c r="CY283" s="33"/>
      <c r="CZ283" s="33"/>
      <c r="DA283" s="33"/>
      <c r="DB283" s="33"/>
      <c r="DC283" s="33"/>
      <c r="DD283" s="33"/>
      <c r="DE283" s="33"/>
      <c r="DF283" s="33"/>
      <c r="DG283" s="33"/>
      <c r="DH283" s="33"/>
      <c r="DI283" s="33"/>
      <c r="DJ283" s="33"/>
      <c r="DK283" s="33"/>
      <c r="DL283" s="33"/>
      <c r="DM283" s="33"/>
      <c r="DN283" s="33"/>
      <c r="DO283" s="33"/>
      <c r="DP283" s="33"/>
      <c r="DQ283" s="33"/>
      <c r="DR283" s="33"/>
      <c r="DS283" s="33"/>
      <c r="DT283" s="33"/>
      <c r="DU283" s="33"/>
      <c r="DV283" s="33"/>
      <c r="DW283" s="33"/>
      <c r="DX283" s="33"/>
      <c r="DY283" s="33"/>
      <c r="DZ283" s="33"/>
      <c r="EA283" s="33"/>
      <c r="EB283" s="33"/>
      <c r="EC283" s="33"/>
      <c r="ED283" s="33"/>
      <c r="EE283" s="33"/>
      <c r="EF283" s="33"/>
      <c r="EG283" s="33"/>
      <c r="EH283" s="33"/>
      <c r="EI283" s="33"/>
      <c r="EJ283" s="33"/>
      <c r="EK283" s="33"/>
      <c r="EL283" s="33"/>
      <c r="EM283" s="33"/>
      <c r="EN283" s="33"/>
      <c r="EO283" s="33"/>
      <c r="EP283" s="33"/>
      <c r="EQ283" s="33"/>
      <c r="ER283" s="33"/>
      <c r="ES283" s="33"/>
      <c r="ET283" s="33"/>
      <c r="EU283" s="33"/>
      <c r="EV283" s="33"/>
      <c r="EW283" s="33"/>
      <c r="EX283" s="33"/>
      <c r="EY283" s="33"/>
      <c r="EZ283" s="33"/>
      <c r="FA283" s="33"/>
      <c r="FB283" s="33"/>
      <c r="FC283" s="33"/>
      <c r="FD283" s="33"/>
      <c r="FE283" s="33"/>
      <c r="FF283" s="33"/>
      <c r="FG283" s="33"/>
      <c r="FH283" s="33"/>
      <c r="FI283" s="33"/>
      <c r="FJ283" s="33"/>
      <c r="FK283" s="33"/>
      <c r="FL283" s="33"/>
      <c r="FM283" s="33"/>
      <c r="FN283" s="33"/>
      <c r="FO283" s="33"/>
      <c r="FP283" s="33"/>
      <c r="FQ283" s="33"/>
      <c r="FR283" s="33"/>
      <c r="FS283" s="33"/>
      <c r="FT283" s="33"/>
      <c r="FU283" s="33"/>
      <c r="FV283" s="33"/>
      <c r="FW283" s="33"/>
      <c r="FX283" s="33"/>
      <c r="FY283" s="33"/>
      <c r="FZ283" s="33"/>
      <c r="GA283" s="33"/>
      <c r="GB283" s="33"/>
      <c r="GC283" s="33"/>
      <c r="GD283" s="33"/>
      <c r="GE283" s="33"/>
      <c r="GF283" s="33"/>
      <c r="GG283" s="33"/>
      <c r="GH283" s="33"/>
      <c r="GI283" s="33"/>
      <c r="GJ283" s="33"/>
      <c r="GK283" s="33"/>
      <c r="GL283" s="33"/>
      <c r="GM283" s="33"/>
      <c r="GN283" s="33"/>
      <c r="GO283" s="33"/>
      <c r="GP283" s="33"/>
      <c r="GQ283" s="33"/>
      <c r="GR283" s="33"/>
      <c r="GS283" s="33"/>
      <c r="GT283" s="33"/>
      <c r="GU283" s="33"/>
      <c r="GV283" s="33"/>
      <c r="GW283" s="33"/>
      <c r="GX283" s="33"/>
      <c r="GY283" s="33"/>
      <c r="GZ283" s="33"/>
      <c r="HA283" s="33"/>
      <c r="HB283" s="33"/>
      <c r="HC283" s="33"/>
      <c r="HD283" s="33"/>
      <c r="HE283" s="33"/>
      <c r="HF283" s="33"/>
      <c r="HG283" s="33"/>
      <c r="HH283" s="33"/>
      <c r="HI283" s="33"/>
      <c r="HJ283" s="33"/>
      <c r="HK283" s="33"/>
      <c r="HL283" s="33"/>
      <c r="HM283" s="33"/>
      <c r="HN283" s="33"/>
      <c r="HO283" s="33"/>
      <c r="HP283" s="33"/>
      <c r="HQ283" s="33"/>
      <c r="HR283" s="33"/>
      <c r="HS283" s="33"/>
      <c r="HT283" s="33"/>
      <c r="HU283" s="33"/>
      <c r="HV283" s="33"/>
      <c r="HW283" s="33"/>
      <c r="HX283" s="33"/>
      <c r="HY283" s="33"/>
      <c r="HZ283" s="33"/>
      <c r="IA283" s="33"/>
      <c r="IB283" s="33"/>
      <c r="IC283" s="33"/>
      <c r="ID283" s="33"/>
      <c r="IE283" s="33"/>
      <c r="IF283" s="33"/>
      <c r="IG283" s="33"/>
      <c r="IH283" s="33"/>
      <c r="II283" s="33"/>
      <c r="IJ283" s="33"/>
      <c r="IK283" s="33"/>
      <c r="IL283" s="33"/>
      <c r="IM283" s="33"/>
      <c r="IN283" s="33"/>
      <c r="IO283" s="33"/>
      <c r="IP283" s="33"/>
      <c r="IQ283" s="33"/>
      <c r="IR283" s="33"/>
      <c r="IS283" s="33"/>
      <c r="IT283" s="33"/>
      <c r="IU283" s="33"/>
      <c r="IV283" s="33"/>
      <c r="IW283" s="33"/>
      <c r="IX283" s="33"/>
      <c r="IY283" s="33"/>
      <c r="IZ283" s="33"/>
      <c r="JA283" s="33"/>
      <c r="JB283" s="33"/>
      <c r="JC283" s="33"/>
      <c r="JD283" s="33"/>
      <c r="JE283" s="33"/>
      <c r="JF283" s="33"/>
      <c r="JG283" s="33"/>
      <c r="JH283" s="33"/>
      <c r="JI283" s="33"/>
      <c r="JJ283" s="33"/>
      <c r="JK283" s="33"/>
      <c r="JL283" s="33"/>
      <c r="JM283" s="33"/>
      <c r="JN283" s="33"/>
      <c r="JO283" s="33"/>
      <c r="JP283" s="33"/>
      <c r="JQ283" s="33"/>
      <c r="JR283" s="33"/>
      <c r="JS283" s="33"/>
      <c r="JT283" s="33"/>
      <c r="JU283" s="33"/>
      <c r="JV283" s="33"/>
      <c r="JW283" s="33"/>
      <c r="JX283" s="33"/>
      <c r="JY283" s="33"/>
      <c r="JZ283" s="33"/>
      <c r="KA283" s="33"/>
      <c r="KB283" s="33"/>
      <c r="KC283" s="33"/>
      <c r="KD283" s="33"/>
      <c r="KE283" s="33"/>
      <c r="KF283" s="33"/>
      <c r="KG283" s="33"/>
      <c r="KH283" s="33"/>
      <c r="KI283" s="33"/>
      <c r="KJ283" s="33"/>
      <c r="KK283" s="33"/>
      <c r="KL283" s="33"/>
      <c r="KM283" s="33"/>
      <c r="KN283" s="33"/>
      <c r="KO283" s="33"/>
      <c r="KP283" s="33"/>
      <c r="KQ283" s="33"/>
      <c r="KR283" s="33"/>
      <c r="KS283" s="33"/>
      <c r="KT283" s="33"/>
      <c r="KU283" s="33"/>
      <c r="KV283" s="33"/>
      <c r="KW283" s="33"/>
      <c r="KX283" s="33"/>
      <c r="KY283" s="33"/>
      <c r="KZ283" s="33"/>
      <c r="LA283" s="33"/>
      <c r="LB283" s="33"/>
      <c r="LC283" s="33"/>
      <c r="LD283" s="33"/>
      <c r="LE283" s="33"/>
      <c r="LF283" s="33"/>
      <c r="LG283" s="33"/>
      <c r="LH283" s="33"/>
      <c r="LI283" s="33"/>
      <c r="LJ283" s="33"/>
      <c r="LK283" s="33"/>
      <c r="LL283" s="33"/>
      <c r="LM283" s="33"/>
      <c r="LN283" s="33"/>
      <c r="LO283" s="33"/>
      <c r="LP283" s="33"/>
      <c r="LQ283" s="33"/>
      <c r="LR283" s="33"/>
      <c r="LS283" s="33"/>
      <c r="LT283" s="33"/>
      <c r="LU283" s="33"/>
      <c r="LV283" s="33"/>
      <c r="LW283" s="33"/>
      <c r="LX283" s="33"/>
      <c r="LY283" s="33"/>
      <c r="LZ283" s="33"/>
      <c r="MA283" s="33"/>
      <c r="MB283" s="33"/>
      <c r="MC283" s="33"/>
      <c r="MD283" s="33"/>
      <c r="ME283" s="33"/>
      <c r="MF283" s="33"/>
      <c r="MG283" s="33"/>
      <c r="MH283" s="33"/>
      <c r="MI283" s="33"/>
      <c r="MJ283" s="33"/>
      <c r="MK283" s="33"/>
      <c r="ML283" s="33"/>
      <c r="MM283" s="33"/>
      <c r="MN283" s="30"/>
    </row>
    <row r="284" spans="1:352" s="19" customFormat="1" ht="138" customHeight="1" x14ac:dyDescent="0.25">
      <c r="A284" s="339"/>
      <c r="B284" s="288">
        <v>50</v>
      </c>
      <c r="C284" s="207" t="s">
        <v>1127</v>
      </c>
      <c r="D284" s="209" t="s">
        <v>1211</v>
      </c>
      <c r="E284" s="211" t="s">
        <v>1323</v>
      </c>
      <c r="F284" s="207" t="s">
        <v>1355</v>
      </c>
      <c r="G284" s="211"/>
      <c r="H284" s="211" t="s">
        <v>1</v>
      </c>
      <c r="I284" s="211" t="s">
        <v>172</v>
      </c>
      <c r="J284" s="161">
        <v>84000</v>
      </c>
      <c r="K284" s="310"/>
      <c r="L284" s="211" t="s">
        <v>1</v>
      </c>
      <c r="M284" s="176">
        <v>1</v>
      </c>
      <c r="N284" s="238"/>
      <c r="O284" s="238"/>
      <c r="P284" s="238"/>
      <c r="Q284" s="155" t="s">
        <v>421</v>
      </c>
      <c r="R284" s="211" t="s">
        <v>465</v>
      </c>
      <c r="S284" s="311"/>
      <c r="T284" s="307"/>
      <c r="U284" s="33"/>
      <c r="V284" s="33"/>
      <c r="W284" s="33"/>
      <c r="X284" s="33"/>
      <c r="Y284" s="33"/>
      <c r="Z284" s="33"/>
      <c r="AA284" s="33"/>
      <c r="AB284" s="33"/>
      <c r="AC284" s="33"/>
      <c r="AD284" s="33"/>
      <c r="AE284" s="33"/>
      <c r="AF284" s="33"/>
      <c r="AG284" s="33"/>
      <c r="AH284" s="33"/>
      <c r="AI284" s="33"/>
      <c r="AJ284" s="33"/>
      <c r="AK284" s="33"/>
      <c r="AL284" s="33"/>
      <c r="AM284" s="33"/>
      <c r="AN284" s="33"/>
      <c r="AO284" s="33"/>
      <c r="AP284" s="33"/>
      <c r="AQ284" s="33"/>
      <c r="AR284" s="33"/>
      <c r="AS284" s="33"/>
      <c r="AT284" s="33"/>
      <c r="AU284" s="33"/>
      <c r="AV284" s="33"/>
      <c r="AW284" s="33"/>
      <c r="AX284" s="33"/>
      <c r="AY284" s="33"/>
      <c r="AZ284" s="33"/>
      <c r="BA284" s="33"/>
      <c r="BB284" s="33"/>
      <c r="BC284" s="33"/>
      <c r="BD284" s="33"/>
      <c r="BE284" s="33"/>
      <c r="BF284" s="33"/>
      <c r="BG284" s="33"/>
      <c r="BH284" s="33"/>
      <c r="BI284" s="33"/>
      <c r="BJ284" s="33"/>
      <c r="BK284" s="33"/>
      <c r="BL284" s="33"/>
      <c r="BM284" s="33"/>
      <c r="BN284" s="33"/>
      <c r="BO284" s="33"/>
      <c r="BP284" s="33"/>
      <c r="BQ284" s="33"/>
      <c r="BR284" s="33"/>
      <c r="BS284" s="33"/>
      <c r="BT284" s="33"/>
      <c r="BU284" s="33"/>
      <c r="BV284" s="33"/>
      <c r="BW284" s="33"/>
      <c r="BX284" s="33"/>
      <c r="BY284" s="33"/>
      <c r="BZ284" s="33"/>
      <c r="CA284" s="33"/>
      <c r="CB284" s="33"/>
      <c r="CC284" s="33"/>
      <c r="CD284" s="33"/>
      <c r="CE284" s="33"/>
      <c r="CF284" s="33"/>
      <c r="CG284" s="33"/>
      <c r="CH284" s="33"/>
      <c r="CI284" s="33"/>
      <c r="CJ284" s="33"/>
      <c r="CK284" s="33"/>
      <c r="CL284" s="33"/>
      <c r="CM284" s="33"/>
      <c r="CN284" s="33"/>
      <c r="CO284" s="33"/>
      <c r="CP284" s="33"/>
      <c r="CQ284" s="33"/>
      <c r="CR284" s="33"/>
      <c r="CS284" s="33"/>
      <c r="CT284" s="33"/>
      <c r="CU284" s="33"/>
      <c r="CV284" s="33"/>
      <c r="CW284" s="33"/>
      <c r="CX284" s="33"/>
      <c r="CY284" s="33"/>
      <c r="CZ284" s="33"/>
      <c r="DA284" s="33"/>
      <c r="DB284" s="33"/>
      <c r="DC284" s="33"/>
      <c r="DD284" s="33"/>
      <c r="DE284" s="33"/>
      <c r="DF284" s="33"/>
      <c r="DG284" s="33"/>
      <c r="DH284" s="33"/>
      <c r="DI284" s="33"/>
      <c r="DJ284" s="33"/>
      <c r="DK284" s="33"/>
      <c r="DL284" s="33"/>
      <c r="DM284" s="33"/>
      <c r="DN284" s="33"/>
      <c r="DO284" s="33"/>
      <c r="DP284" s="33"/>
      <c r="DQ284" s="33"/>
      <c r="DR284" s="33"/>
      <c r="DS284" s="33"/>
      <c r="DT284" s="33"/>
      <c r="DU284" s="33"/>
      <c r="DV284" s="33"/>
      <c r="DW284" s="33"/>
      <c r="DX284" s="33"/>
      <c r="DY284" s="33"/>
      <c r="DZ284" s="33"/>
      <c r="EA284" s="33"/>
      <c r="EB284" s="33"/>
      <c r="EC284" s="33"/>
      <c r="ED284" s="33"/>
      <c r="EE284" s="33"/>
      <c r="EF284" s="33"/>
      <c r="EG284" s="33"/>
      <c r="EH284" s="33"/>
      <c r="EI284" s="33"/>
      <c r="EJ284" s="33"/>
      <c r="EK284" s="33"/>
      <c r="EL284" s="33"/>
      <c r="EM284" s="33"/>
      <c r="EN284" s="33"/>
      <c r="EO284" s="33"/>
      <c r="EP284" s="33"/>
      <c r="EQ284" s="33"/>
      <c r="ER284" s="33"/>
      <c r="ES284" s="33"/>
      <c r="ET284" s="33"/>
      <c r="EU284" s="33"/>
      <c r="EV284" s="33"/>
      <c r="EW284" s="33"/>
      <c r="EX284" s="33"/>
      <c r="EY284" s="33"/>
      <c r="EZ284" s="33"/>
      <c r="FA284" s="33"/>
      <c r="FB284" s="33"/>
      <c r="FC284" s="33"/>
      <c r="FD284" s="33"/>
      <c r="FE284" s="33"/>
      <c r="FF284" s="33"/>
      <c r="FG284" s="33"/>
      <c r="FH284" s="33"/>
      <c r="FI284" s="33"/>
      <c r="FJ284" s="33"/>
      <c r="FK284" s="33"/>
      <c r="FL284" s="33"/>
      <c r="FM284" s="33"/>
      <c r="FN284" s="33"/>
      <c r="FO284" s="33"/>
      <c r="FP284" s="33"/>
      <c r="FQ284" s="33"/>
      <c r="FR284" s="33"/>
      <c r="FS284" s="33"/>
      <c r="FT284" s="33"/>
      <c r="FU284" s="33"/>
      <c r="FV284" s="33"/>
      <c r="FW284" s="33"/>
      <c r="FX284" s="33"/>
      <c r="FY284" s="33"/>
      <c r="FZ284" s="33"/>
      <c r="GA284" s="33"/>
      <c r="GB284" s="33"/>
      <c r="GC284" s="33"/>
      <c r="GD284" s="33"/>
      <c r="GE284" s="33"/>
      <c r="GF284" s="33"/>
      <c r="GG284" s="33"/>
      <c r="GH284" s="33"/>
      <c r="GI284" s="33"/>
      <c r="GJ284" s="33"/>
      <c r="GK284" s="33"/>
      <c r="GL284" s="33"/>
      <c r="GM284" s="33"/>
      <c r="GN284" s="33"/>
      <c r="GO284" s="33"/>
      <c r="GP284" s="33"/>
      <c r="GQ284" s="33"/>
      <c r="GR284" s="33"/>
      <c r="GS284" s="33"/>
      <c r="GT284" s="33"/>
      <c r="GU284" s="33"/>
      <c r="GV284" s="33"/>
      <c r="GW284" s="33"/>
      <c r="GX284" s="33"/>
      <c r="GY284" s="33"/>
      <c r="GZ284" s="33"/>
      <c r="HA284" s="33"/>
      <c r="HB284" s="33"/>
      <c r="HC284" s="33"/>
      <c r="HD284" s="33"/>
      <c r="HE284" s="33"/>
      <c r="HF284" s="33"/>
      <c r="HG284" s="33"/>
      <c r="HH284" s="33"/>
      <c r="HI284" s="33"/>
      <c r="HJ284" s="33"/>
      <c r="HK284" s="33"/>
      <c r="HL284" s="33"/>
      <c r="HM284" s="33"/>
      <c r="HN284" s="33"/>
      <c r="HO284" s="33"/>
      <c r="HP284" s="33"/>
      <c r="HQ284" s="33"/>
      <c r="HR284" s="33"/>
      <c r="HS284" s="33"/>
      <c r="HT284" s="33"/>
      <c r="HU284" s="33"/>
      <c r="HV284" s="33"/>
      <c r="HW284" s="33"/>
      <c r="HX284" s="33"/>
      <c r="HY284" s="33"/>
      <c r="HZ284" s="33"/>
      <c r="IA284" s="33"/>
      <c r="IB284" s="33"/>
      <c r="IC284" s="33"/>
      <c r="ID284" s="33"/>
      <c r="IE284" s="33"/>
      <c r="IF284" s="33"/>
      <c r="IG284" s="33"/>
      <c r="IH284" s="33"/>
      <c r="II284" s="33"/>
      <c r="IJ284" s="33"/>
      <c r="IK284" s="33"/>
      <c r="IL284" s="33"/>
      <c r="IM284" s="33"/>
      <c r="IN284" s="33"/>
      <c r="IO284" s="33"/>
      <c r="IP284" s="33"/>
      <c r="IQ284" s="33"/>
      <c r="IR284" s="33"/>
      <c r="IS284" s="33"/>
      <c r="IT284" s="33"/>
      <c r="IU284" s="33"/>
      <c r="IV284" s="33"/>
      <c r="IW284" s="33"/>
      <c r="IX284" s="33"/>
      <c r="IY284" s="33"/>
      <c r="IZ284" s="33"/>
      <c r="JA284" s="33"/>
      <c r="JB284" s="33"/>
      <c r="JC284" s="33"/>
      <c r="JD284" s="33"/>
      <c r="JE284" s="33"/>
      <c r="JF284" s="33"/>
      <c r="JG284" s="33"/>
      <c r="JH284" s="33"/>
      <c r="JI284" s="33"/>
      <c r="JJ284" s="33"/>
      <c r="JK284" s="33"/>
      <c r="JL284" s="33"/>
      <c r="JM284" s="33"/>
      <c r="JN284" s="33"/>
      <c r="JO284" s="33"/>
      <c r="JP284" s="33"/>
      <c r="JQ284" s="33"/>
      <c r="JR284" s="33"/>
      <c r="JS284" s="33"/>
      <c r="JT284" s="33"/>
      <c r="JU284" s="33"/>
      <c r="JV284" s="33"/>
      <c r="JW284" s="33"/>
      <c r="JX284" s="33"/>
      <c r="JY284" s="33"/>
      <c r="JZ284" s="33"/>
      <c r="KA284" s="33"/>
      <c r="KB284" s="33"/>
      <c r="KC284" s="33"/>
      <c r="KD284" s="33"/>
      <c r="KE284" s="33"/>
      <c r="KF284" s="33"/>
      <c r="KG284" s="33"/>
      <c r="KH284" s="33"/>
      <c r="KI284" s="33"/>
      <c r="KJ284" s="33"/>
      <c r="KK284" s="33"/>
      <c r="KL284" s="33"/>
      <c r="KM284" s="33"/>
      <c r="KN284" s="33"/>
      <c r="KO284" s="33"/>
      <c r="KP284" s="33"/>
      <c r="KQ284" s="33"/>
      <c r="KR284" s="33"/>
      <c r="KS284" s="33"/>
      <c r="KT284" s="33"/>
      <c r="KU284" s="33"/>
      <c r="KV284" s="33"/>
      <c r="KW284" s="33"/>
      <c r="KX284" s="33"/>
      <c r="KY284" s="33"/>
      <c r="KZ284" s="33"/>
      <c r="LA284" s="33"/>
      <c r="LB284" s="33"/>
      <c r="LC284" s="33"/>
      <c r="LD284" s="33"/>
      <c r="LE284" s="33"/>
      <c r="LF284" s="33"/>
      <c r="LG284" s="33"/>
      <c r="LH284" s="33"/>
      <c r="LI284" s="33"/>
      <c r="LJ284" s="33"/>
      <c r="LK284" s="33"/>
      <c r="LL284" s="33"/>
      <c r="LM284" s="33"/>
      <c r="LN284" s="33"/>
      <c r="LO284" s="33"/>
      <c r="LP284" s="33"/>
      <c r="LQ284" s="33"/>
      <c r="LR284" s="33"/>
      <c r="LS284" s="33"/>
      <c r="LT284" s="33"/>
      <c r="LU284" s="33"/>
      <c r="LV284" s="33"/>
      <c r="LW284" s="33"/>
      <c r="LX284" s="33"/>
      <c r="LY284" s="33"/>
      <c r="LZ284" s="33"/>
      <c r="MA284" s="33"/>
      <c r="MB284" s="33"/>
      <c r="MC284" s="33"/>
      <c r="MD284" s="33"/>
      <c r="ME284" s="33"/>
      <c r="MF284" s="33"/>
      <c r="MG284" s="33"/>
      <c r="MH284" s="33"/>
      <c r="MI284" s="33"/>
      <c r="MJ284" s="33"/>
      <c r="MK284" s="33"/>
      <c r="ML284" s="33"/>
      <c r="MM284" s="33"/>
      <c r="MN284" s="30"/>
    </row>
    <row r="285" spans="1:352" s="19" customFormat="1" ht="55.5" customHeight="1" x14ac:dyDescent="0.25">
      <c r="A285" s="339"/>
      <c r="B285" s="288">
        <v>51</v>
      </c>
      <c r="C285" s="211" t="s">
        <v>1128</v>
      </c>
      <c r="D285" s="211" t="s">
        <v>1212</v>
      </c>
      <c r="E285" s="211" t="s">
        <v>1324</v>
      </c>
      <c r="F285" s="211" t="s">
        <v>1356</v>
      </c>
      <c r="G285" s="211" t="s">
        <v>1</v>
      </c>
      <c r="H285" s="211"/>
      <c r="I285" s="211" t="s">
        <v>213</v>
      </c>
      <c r="J285" s="161">
        <v>5754</v>
      </c>
      <c r="K285" s="310"/>
      <c r="L285" s="211" t="s">
        <v>1</v>
      </c>
      <c r="M285" s="176">
        <v>1</v>
      </c>
      <c r="N285" s="238"/>
      <c r="O285" s="238"/>
      <c r="P285" s="238"/>
      <c r="Q285" s="211" t="s">
        <v>1</v>
      </c>
      <c r="R285" s="220" t="s">
        <v>453</v>
      </c>
      <c r="S285" s="311"/>
      <c r="T285" s="307"/>
      <c r="U285" s="33"/>
      <c r="V285" s="33"/>
      <c r="W285" s="33"/>
      <c r="X285" s="33"/>
      <c r="Y285" s="33"/>
      <c r="Z285" s="33"/>
      <c r="AA285" s="33"/>
      <c r="AB285" s="33"/>
      <c r="AC285" s="33"/>
      <c r="AD285" s="33"/>
      <c r="AE285" s="33"/>
      <c r="AF285" s="33"/>
      <c r="AG285" s="33"/>
      <c r="AH285" s="33"/>
      <c r="AI285" s="33"/>
      <c r="AJ285" s="33"/>
      <c r="AK285" s="33"/>
      <c r="AL285" s="33"/>
      <c r="AM285" s="33"/>
      <c r="AN285" s="33"/>
      <c r="AO285" s="33"/>
      <c r="AP285" s="33"/>
      <c r="AQ285" s="33"/>
      <c r="AR285" s="33"/>
      <c r="AS285" s="33"/>
      <c r="AT285" s="33"/>
      <c r="AU285" s="33"/>
      <c r="AV285" s="33"/>
      <c r="AW285" s="33"/>
      <c r="AX285" s="33"/>
      <c r="AY285" s="33"/>
      <c r="AZ285" s="33"/>
      <c r="BA285" s="33"/>
      <c r="BB285" s="33"/>
      <c r="BC285" s="33"/>
      <c r="BD285" s="33"/>
      <c r="BE285" s="33"/>
      <c r="BF285" s="33"/>
      <c r="BG285" s="33"/>
      <c r="BH285" s="33"/>
      <c r="BI285" s="33"/>
      <c r="BJ285" s="33"/>
      <c r="BK285" s="33"/>
      <c r="BL285" s="33"/>
      <c r="BM285" s="33"/>
      <c r="BN285" s="33"/>
      <c r="BO285" s="33"/>
      <c r="BP285" s="33"/>
      <c r="BQ285" s="33"/>
      <c r="BR285" s="33"/>
      <c r="BS285" s="33"/>
      <c r="BT285" s="33"/>
      <c r="BU285" s="33"/>
      <c r="BV285" s="33"/>
      <c r="BW285" s="33"/>
      <c r="BX285" s="33"/>
      <c r="BY285" s="33"/>
      <c r="BZ285" s="33"/>
      <c r="CA285" s="33"/>
      <c r="CB285" s="33"/>
      <c r="CC285" s="33"/>
      <c r="CD285" s="33"/>
      <c r="CE285" s="33"/>
      <c r="CF285" s="33"/>
      <c r="CG285" s="33"/>
      <c r="CH285" s="33"/>
      <c r="CI285" s="33"/>
      <c r="CJ285" s="33"/>
      <c r="CK285" s="33"/>
      <c r="CL285" s="33"/>
      <c r="CM285" s="33"/>
      <c r="CN285" s="33"/>
      <c r="CO285" s="33"/>
      <c r="CP285" s="33"/>
      <c r="CQ285" s="33"/>
      <c r="CR285" s="33"/>
      <c r="CS285" s="33"/>
      <c r="CT285" s="33"/>
      <c r="CU285" s="33"/>
      <c r="CV285" s="33"/>
      <c r="CW285" s="33"/>
      <c r="CX285" s="33"/>
      <c r="CY285" s="33"/>
      <c r="CZ285" s="33"/>
      <c r="DA285" s="33"/>
      <c r="DB285" s="33"/>
      <c r="DC285" s="33"/>
      <c r="DD285" s="33"/>
      <c r="DE285" s="33"/>
      <c r="DF285" s="33"/>
      <c r="DG285" s="33"/>
      <c r="DH285" s="33"/>
      <c r="DI285" s="33"/>
      <c r="DJ285" s="33"/>
      <c r="DK285" s="33"/>
      <c r="DL285" s="33"/>
      <c r="DM285" s="33"/>
      <c r="DN285" s="33"/>
      <c r="DO285" s="33"/>
      <c r="DP285" s="33"/>
      <c r="DQ285" s="33"/>
      <c r="DR285" s="33"/>
      <c r="DS285" s="33"/>
      <c r="DT285" s="33"/>
      <c r="DU285" s="33"/>
      <c r="DV285" s="33"/>
      <c r="DW285" s="33"/>
      <c r="DX285" s="33"/>
      <c r="DY285" s="33"/>
      <c r="DZ285" s="33"/>
      <c r="EA285" s="33"/>
      <c r="EB285" s="33"/>
      <c r="EC285" s="33"/>
      <c r="ED285" s="33"/>
      <c r="EE285" s="33"/>
      <c r="EF285" s="33"/>
      <c r="EG285" s="33"/>
      <c r="EH285" s="33"/>
      <c r="EI285" s="33"/>
      <c r="EJ285" s="33"/>
      <c r="EK285" s="33"/>
      <c r="EL285" s="33"/>
      <c r="EM285" s="33"/>
      <c r="EN285" s="33"/>
      <c r="EO285" s="33"/>
      <c r="EP285" s="33"/>
      <c r="EQ285" s="33"/>
      <c r="ER285" s="33"/>
      <c r="ES285" s="33"/>
      <c r="ET285" s="33"/>
      <c r="EU285" s="33"/>
      <c r="EV285" s="33"/>
      <c r="EW285" s="33"/>
      <c r="EX285" s="33"/>
      <c r="EY285" s="33"/>
      <c r="EZ285" s="33"/>
      <c r="FA285" s="33"/>
      <c r="FB285" s="33"/>
      <c r="FC285" s="33"/>
      <c r="FD285" s="33"/>
      <c r="FE285" s="33"/>
      <c r="FF285" s="33"/>
      <c r="FG285" s="33"/>
      <c r="FH285" s="33"/>
      <c r="FI285" s="33"/>
      <c r="FJ285" s="33"/>
      <c r="FK285" s="33"/>
      <c r="FL285" s="33"/>
      <c r="FM285" s="33"/>
      <c r="FN285" s="33"/>
      <c r="FO285" s="33"/>
      <c r="FP285" s="33"/>
      <c r="FQ285" s="33"/>
      <c r="FR285" s="33"/>
      <c r="FS285" s="33"/>
      <c r="FT285" s="33"/>
      <c r="FU285" s="33"/>
      <c r="FV285" s="33"/>
      <c r="FW285" s="33"/>
      <c r="FX285" s="33"/>
      <c r="FY285" s="33"/>
      <c r="FZ285" s="33"/>
      <c r="GA285" s="33"/>
      <c r="GB285" s="33"/>
      <c r="GC285" s="33"/>
      <c r="GD285" s="33"/>
      <c r="GE285" s="33"/>
      <c r="GF285" s="33"/>
      <c r="GG285" s="33"/>
      <c r="GH285" s="33"/>
      <c r="GI285" s="33"/>
      <c r="GJ285" s="33"/>
      <c r="GK285" s="33"/>
      <c r="GL285" s="33"/>
      <c r="GM285" s="33"/>
      <c r="GN285" s="33"/>
      <c r="GO285" s="33"/>
      <c r="GP285" s="33"/>
      <c r="GQ285" s="33"/>
      <c r="GR285" s="33"/>
      <c r="GS285" s="33"/>
      <c r="GT285" s="33"/>
      <c r="GU285" s="33"/>
      <c r="GV285" s="33"/>
      <c r="GW285" s="33"/>
      <c r="GX285" s="33"/>
      <c r="GY285" s="33"/>
      <c r="GZ285" s="33"/>
      <c r="HA285" s="33"/>
      <c r="HB285" s="33"/>
      <c r="HC285" s="33"/>
      <c r="HD285" s="33"/>
      <c r="HE285" s="33"/>
      <c r="HF285" s="33"/>
      <c r="HG285" s="33"/>
      <c r="HH285" s="33"/>
      <c r="HI285" s="33"/>
      <c r="HJ285" s="33"/>
      <c r="HK285" s="33"/>
      <c r="HL285" s="33"/>
      <c r="HM285" s="33"/>
      <c r="HN285" s="33"/>
      <c r="HO285" s="33"/>
      <c r="HP285" s="33"/>
      <c r="HQ285" s="33"/>
      <c r="HR285" s="33"/>
      <c r="HS285" s="33"/>
      <c r="HT285" s="33"/>
      <c r="HU285" s="33"/>
      <c r="HV285" s="33"/>
      <c r="HW285" s="33"/>
      <c r="HX285" s="33"/>
      <c r="HY285" s="33"/>
      <c r="HZ285" s="33"/>
      <c r="IA285" s="33"/>
      <c r="IB285" s="33"/>
      <c r="IC285" s="33"/>
      <c r="ID285" s="33"/>
      <c r="IE285" s="33"/>
      <c r="IF285" s="33"/>
      <c r="IG285" s="33"/>
      <c r="IH285" s="33"/>
      <c r="II285" s="33"/>
      <c r="IJ285" s="33"/>
      <c r="IK285" s="33"/>
      <c r="IL285" s="33"/>
      <c r="IM285" s="33"/>
      <c r="IN285" s="33"/>
      <c r="IO285" s="33"/>
      <c r="IP285" s="33"/>
      <c r="IQ285" s="33"/>
      <c r="IR285" s="33"/>
      <c r="IS285" s="33"/>
      <c r="IT285" s="33"/>
      <c r="IU285" s="33"/>
      <c r="IV285" s="33"/>
      <c r="IW285" s="33"/>
      <c r="IX285" s="33"/>
      <c r="IY285" s="33"/>
      <c r="IZ285" s="33"/>
      <c r="JA285" s="33"/>
      <c r="JB285" s="33"/>
      <c r="JC285" s="33"/>
      <c r="JD285" s="33"/>
      <c r="JE285" s="33"/>
      <c r="JF285" s="33"/>
      <c r="JG285" s="33"/>
      <c r="JH285" s="33"/>
      <c r="JI285" s="33"/>
      <c r="JJ285" s="33"/>
      <c r="JK285" s="33"/>
      <c r="JL285" s="33"/>
      <c r="JM285" s="33"/>
      <c r="JN285" s="33"/>
      <c r="JO285" s="33"/>
      <c r="JP285" s="33"/>
      <c r="JQ285" s="33"/>
      <c r="JR285" s="33"/>
      <c r="JS285" s="33"/>
      <c r="JT285" s="33"/>
      <c r="JU285" s="33"/>
      <c r="JV285" s="33"/>
      <c r="JW285" s="33"/>
      <c r="JX285" s="33"/>
      <c r="JY285" s="33"/>
      <c r="JZ285" s="33"/>
      <c r="KA285" s="33"/>
      <c r="KB285" s="33"/>
      <c r="KC285" s="33"/>
      <c r="KD285" s="33"/>
      <c r="KE285" s="33"/>
      <c r="KF285" s="33"/>
      <c r="KG285" s="33"/>
      <c r="KH285" s="33"/>
      <c r="KI285" s="33"/>
      <c r="KJ285" s="33"/>
      <c r="KK285" s="33"/>
      <c r="KL285" s="33"/>
      <c r="KM285" s="33"/>
      <c r="KN285" s="33"/>
      <c r="KO285" s="33"/>
      <c r="KP285" s="33"/>
      <c r="KQ285" s="33"/>
      <c r="KR285" s="33"/>
      <c r="KS285" s="33"/>
      <c r="KT285" s="33"/>
      <c r="KU285" s="33"/>
      <c r="KV285" s="33"/>
      <c r="KW285" s="33"/>
      <c r="KX285" s="33"/>
      <c r="KY285" s="33"/>
      <c r="KZ285" s="33"/>
      <c r="LA285" s="33"/>
      <c r="LB285" s="33"/>
      <c r="LC285" s="33"/>
      <c r="LD285" s="33"/>
      <c r="LE285" s="33"/>
      <c r="LF285" s="33"/>
      <c r="LG285" s="33"/>
      <c r="LH285" s="33"/>
      <c r="LI285" s="33"/>
      <c r="LJ285" s="33"/>
      <c r="LK285" s="33"/>
      <c r="LL285" s="33"/>
      <c r="LM285" s="33"/>
      <c r="LN285" s="33"/>
      <c r="LO285" s="33"/>
      <c r="LP285" s="33"/>
      <c r="LQ285" s="33"/>
      <c r="LR285" s="33"/>
      <c r="LS285" s="33"/>
      <c r="LT285" s="33"/>
      <c r="LU285" s="33"/>
      <c r="LV285" s="33"/>
      <c r="LW285" s="33"/>
      <c r="LX285" s="33"/>
      <c r="LY285" s="33"/>
      <c r="LZ285" s="33"/>
      <c r="MA285" s="33"/>
      <c r="MB285" s="33"/>
      <c r="MC285" s="33"/>
      <c r="MD285" s="33"/>
      <c r="ME285" s="33"/>
      <c r="MF285" s="33"/>
      <c r="MG285" s="33"/>
      <c r="MH285" s="33"/>
      <c r="MI285" s="33"/>
      <c r="MJ285" s="33"/>
      <c r="MK285" s="33"/>
      <c r="ML285" s="33"/>
      <c r="MM285" s="33"/>
      <c r="MN285" s="30"/>
    </row>
    <row r="286" spans="1:352" s="19" customFormat="1" ht="132.75" customHeight="1" x14ac:dyDescent="0.25">
      <c r="A286" s="339"/>
      <c r="B286" s="288">
        <v>52</v>
      </c>
      <c r="C286" s="159" t="s">
        <v>1129</v>
      </c>
      <c r="D286" s="211" t="s">
        <v>1213</v>
      </c>
      <c r="E286" s="211" t="s">
        <v>1325</v>
      </c>
      <c r="F286" s="249" t="s">
        <v>1724</v>
      </c>
      <c r="G286" s="274"/>
      <c r="H286" s="288" t="s">
        <v>1</v>
      </c>
      <c r="I286" s="211" t="s">
        <v>214</v>
      </c>
      <c r="J286" s="161">
        <v>2668990.4500000002</v>
      </c>
      <c r="K286" s="310"/>
      <c r="L286" s="211" t="s">
        <v>1</v>
      </c>
      <c r="M286" s="176">
        <v>1</v>
      </c>
      <c r="N286" s="238"/>
      <c r="O286" s="238"/>
      <c r="P286" s="238"/>
      <c r="Q286" s="211" t="s">
        <v>445</v>
      </c>
      <c r="R286" s="211" t="s">
        <v>413</v>
      </c>
      <c r="S286" s="311"/>
      <c r="T286" s="307"/>
      <c r="U286" s="33"/>
      <c r="V286" s="33"/>
      <c r="W286" s="33"/>
      <c r="X286" s="33"/>
      <c r="Y286" s="33"/>
      <c r="Z286" s="33"/>
      <c r="AA286" s="33"/>
      <c r="AB286" s="33"/>
      <c r="AC286" s="33"/>
      <c r="AD286" s="33"/>
      <c r="AE286" s="33"/>
      <c r="AF286" s="33"/>
      <c r="AG286" s="33"/>
      <c r="AH286" s="33"/>
      <c r="AI286" s="33"/>
      <c r="AJ286" s="33"/>
      <c r="AK286" s="33"/>
      <c r="AL286" s="33"/>
      <c r="AM286" s="33"/>
      <c r="AN286" s="33"/>
      <c r="AO286" s="33"/>
      <c r="AP286" s="33"/>
      <c r="AQ286" s="33"/>
      <c r="AR286" s="33"/>
      <c r="AS286" s="33"/>
      <c r="AT286" s="33"/>
      <c r="AU286" s="33"/>
      <c r="AV286" s="33"/>
      <c r="AW286" s="33"/>
      <c r="AX286" s="33"/>
      <c r="AY286" s="33"/>
      <c r="AZ286" s="33"/>
      <c r="BA286" s="33"/>
      <c r="BB286" s="33"/>
      <c r="BC286" s="33"/>
      <c r="BD286" s="33"/>
      <c r="BE286" s="33"/>
      <c r="BF286" s="33"/>
      <c r="BG286" s="33"/>
      <c r="BH286" s="33"/>
      <c r="BI286" s="33"/>
      <c r="BJ286" s="33"/>
      <c r="BK286" s="33"/>
      <c r="BL286" s="33"/>
      <c r="BM286" s="33"/>
      <c r="BN286" s="33"/>
      <c r="BO286" s="33"/>
      <c r="BP286" s="33"/>
      <c r="BQ286" s="33"/>
      <c r="BR286" s="33"/>
      <c r="BS286" s="33"/>
      <c r="BT286" s="33"/>
      <c r="BU286" s="33"/>
      <c r="BV286" s="33"/>
      <c r="BW286" s="33"/>
      <c r="BX286" s="33"/>
      <c r="BY286" s="33"/>
      <c r="BZ286" s="33"/>
      <c r="CA286" s="33"/>
      <c r="CB286" s="33"/>
      <c r="CC286" s="33"/>
      <c r="CD286" s="33"/>
      <c r="CE286" s="33"/>
      <c r="CF286" s="33"/>
      <c r="CG286" s="33"/>
      <c r="CH286" s="33"/>
      <c r="CI286" s="33"/>
      <c r="CJ286" s="33"/>
      <c r="CK286" s="33"/>
      <c r="CL286" s="33"/>
      <c r="CM286" s="33"/>
      <c r="CN286" s="33"/>
      <c r="CO286" s="33"/>
      <c r="CP286" s="33"/>
      <c r="CQ286" s="33"/>
      <c r="CR286" s="33"/>
      <c r="CS286" s="33"/>
      <c r="CT286" s="33"/>
      <c r="CU286" s="33"/>
      <c r="CV286" s="33"/>
      <c r="CW286" s="33"/>
      <c r="CX286" s="33"/>
      <c r="CY286" s="33"/>
      <c r="CZ286" s="33"/>
      <c r="DA286" s="33"/>
      <c r="DB286" s="33"/>
      <c r="DC286" s="33"/>
      <c r="DD286" s="33"/>
      <c r="DE286" s="33"/>
      <c r="DF286" s="33"/>
      <c r="DG286" s="33"/>
      <c r="DH286" s="33"/>
      <c r="DI286" s="33"/>
      <c r="DJ286" s="33"/>
      <c r="DK286" s="33"/>
      <c r="DL286" s="33"/>
      <c r="DM286" s="33"/>
      <c r="DN286" s="33"/>
      <c r="DO286" s="33"/>
      <c r="DP286" s="33"/>
      <c r="DQ286" s="33"/>
      <c r="DR286" s="33"/>
      <c r="DS286" s="33"/>
      <c r="DT286" s="33"/>
      <c r="DU286" s="33"/>
      <c r="DV286" s="33"/>
      <c r="DW286" s="33"/>
      <c r="DX286" s="33"/>
      <c r="DY286" s="33"/>
      <c r="DZ286" s="33"/>
      <c r="EA286" s="33"/>
      <c r="EB286" s="33"/>
      <c r="EC286" s="33"/>
      <c r="ED286" s="33"/>
      <c r="EE286" s="33"/>
      <c r="EF286" s="33"/>
      <c r="EG286" s="33"/>
      <c r="EH286" s="33"/>
      <c r="EI286" s="33"/>
      <c r="EJ286" s="33"/>
      <c r="EK286" s="33"/>
      <c r="EL286" s="33"/>
      <c r="EM286" s="33"/>
      <c r="EN286" s="33"/>
      <c r="EO286" s="33"/>
      <c r="EP286" s="33"/>
      <c r="EQ286" s="33"/>
      <c r="ER286" s="33"/>
      <c r="ES286" s="33"/>
      <c r="ET286" s="33"/>
      <c r="EU286" s="33"/>
      <c r="EV286" s="33"/>
      <c r="EW286" s="33"/>
      <c r="EX286" s="33"/>
      <c r="EY286" s="33"/>
      <c r="EZ286" s="33"/>
      <c r="FA286" s="33"/>
      <c r="FB286" s="33"/>
      <c r="FC286" s="33"/>
      <c r="FD286" s="33"/>
      <c r="FE286" s="33"/>
      <c r="FF286" s="33"/>
      <c r="FG286" s="33"/>
      <c r="FH286" s="33"/>
      <c r="FI286" s="33"/>
      <c r="FJ286" s="33"/>
      <c r="FK286" s="33"/>
      <c r="FL286" s="33"/>
      <c r="FM286" s="33"/>
      <c r="FN286" s="33"/>
      <c r="FO286" s="33"/>
      <c r="FP286" s="33"/>
      <c r="FQ286" s="33"/>
      <c r="FR286" s="33"/>
      <c r="FS286" s="33"/>
      <c r="FT286" s="33"/>
      <c r="FU286" s="33"/>
      <c r="FV286" s="33"/>
      <c r="FW286" s="33"/>
      <c r="FX286" s="33"/>
      <c r="FY286" s="33"/>
      <c r="FZ286" s="33"/>
      <c r="GA286" s="33"/>
      <c r="GB286" s="33"/>
      <c r="GC286" s="33"/>
      <c r="GD286" s="33"/>
      <c r="GE286" s="33"/>
      <c r="GF286" s="33"/>
      <c r="GG286" s="33"/>
      <c r="GH286" s="33"/>
      <c r="GI286" s="33"/>
      <c r="GJ286" s="33"/>
      <c r="GK286" s="33"/>
      <c r="GL286" s="33"/>
      <c r="GM286" s="33"/>
      <c r="GN286" s="33"/>
      <c r="GO286" s="33"/>
      <c r="GP286" s="33"/>
      <c r="GQ286" s="33"/>
      <c r="GR286" s="33"/>
      <c r="GS286" s="33"/>
      <c r="GT286" s="33"/>
      <c r="GU286" s="33"/>
      <c r="GV286" s="33"/>
      <c r="GW286" s="33"/>
      <c r="GX286" s="33"/>
      <c r="GY286" s="33"/>
      <c r="GZ286" s="33"/>
      <c r="HA286" s="33"/>
      <c r="HB286" s="33"/>
      <c r="HC286" s="33"/>
      <c r="HD286" s="33"/>
      <c r="HE286" s="33"/>
      <c r="HF286" s="33"/>
      <c r="HG286" s="33"/>
      <c r="HH286" s="33"/>
      <c r="HI286" s="33"/>
      <c r="HJ286" s="33"/>
      <c r="HK286" s="33"/>
      <c r="HL286" s="33"/>
      <c r="HM286" s="33"/>
      <c r="HN286" s="33"/>
      <c r="HO286" s="33"/>
      <c r="HP286" s="33"/>
      <c r="HQ286" s="33"/>
      <c r="HR286" s="33"/>
      <c r="HS286" s="33"/>
      <c r="HT286" s="33"/>
      <c r="HU286" s="33"/>
      <c r="HV286" s="33"/>
      <c r="HW286" s="33"/>
      <c r="HX286" s="33"/>
      <c r="HY286" s="33"/>
      <c r="HZ286" s="33"/>
      <c r="IA286" s="33"/>
      <c r="IB286" s="33"/>
      <c r="IC286" s="33"/>
      <c r="ID286" s="33"/>
      <c r="IE286" s="33"/>
      <c r="IF286" s="33"/>
      <c r="IG286" s="33"/>
      <c r="IH286" s="33"/>
      <c r="II286" s="33"/>
      <c r="IJ286" s="33"/>
      <c r="IK286" s="33"/>
      <c r="IL286" s="33"/>
      <c r="IM286" s="33"/>
      <c r="IN286" s="33"/>
      <c r="IO286" s="33"/>
      <c r="IP286" s="33"/>
      <c r="IQ286" s="33"/>
      <c r="IR286" s="33"/>
      <c r="IS286" s="33"/>
      <c r="IT286" s="33"/>
      <c r="IU286" s="33"/>
      <c r="IV286" s="33"/>
      <c r="IW286" s="33"/>
      <c r="IX286" s="33"/>
      <c r="IY286" s="33"/>
      <c r="IZ286" s="33"/>
      <c r="JA286" s="33"/>
      <c r="JB286" s="33"/>
      <c r="JC286" s="33"/>
      <c r="JD286" s="33"/>
      <c r="JE286" s="33"/>
      <c r="JF286" s="33"/>
      <c r="JG286" s="33"/>
      <c r="JH286" s="33"/>
      <c r="JI286" s="33"/>
      <c r="JJ286" s="33"/>
      <c r="JK286" s="33"/>
      <c r="JL286" s="33"/>
      <c r="JM286" s="33"/>
      <c r="JN286" s="33"/>
      <c r="JO286" s="33"/>
      <c r="JP286" s="33"/>
      <c r="JQ286" s="33"/>
      <c r="JR286" s="33"/>
      <c r="JS286" s="33"/>
      <c r="JT286" s="33"/>
      <c r="JU286" s="33"/>
      <c r="JV286" s="33"/>
      <c r="JW286" s="33"/>
      <c r="JX286" s="33"/>
      <c r="JY286" s="33"/>
      <c r="JZ286" s="33"/>
      <c r="KA286" s="33"/>
      <c r="KB286" s="33"/>
      <c r="KC286" s="33"/>
      <c r="KD286" s="33"/>
      <c r="KE286" s="33"/>
      <c r="KF286" s="33"/>
      <c r="KG286" s="33"/>
      <c r="KH286" s="33"/>
      <c r="KI286" s="33"/>
      <c r="KJ286" s="33"/>
      <c r="KK286" s="33"/>
      <c r="KL286" s="33"/>
      <c r="KM286" s="33"/>
      <c r="KN286" s="33"/>
      <c r="KO286" s="33"/>
      <c r="KP286" s="33"/>
      <c r="KQ286" s="33"/>
      <c r="KR286" s="33"/>
      <c r="KS286" s="33"/>
      <c r="KT286" s="33"/>
      <c r="KU286" s="33"/>
      <c r="KV286" s="33"/>
      <c r="KW286" s="33"/>
      <c r="KX286" s="33"/>
      <c r="KY286" s="33"/>
      <c r="KZ286" s="33"/>
      <c r="LA286" s="33"/>
      <c r="LB286" s="33"/>
      <c r="LC286" s="33"/>
      <c r="LD286" s="33"/>
      <c r="LE286" s="33"/>
      <c r="LF286" s="33"/>
      <c r="LG286" s="33"/>
      <c r="LH286" s="33"/>
      <c r="LI286" s="33"/>
      <c r="LJ286" s="33"/>
      <c r="LK286" s="33"/>
      <c r="LL286" s="33"/>
      <c r="LM286" s="33"/>
      <c r="LN286" s="33"/>
      <c r="LO286" s="33"/>
      <c r="LP286" s="33"/>
      <c r="LQ286" s="33"/>
      <c r="LR286" s="33"/>
      <c r="LS286" s="33"/>
      <c r="LT286" s="33"/>
      <c r="LU286" s="33"/>
      <c r="LV286" s="33"/>
      <c r="LW286" s="33"/>
      <c r="LX286" s="33"/>
      <c r="LY286" s="33"/>
      <c r="LZ286" s="33"/>
      <c r="MA286" s="33"/>
      <c r="MB286" s="33"/>
      <c r="MC286" s="33"/>
      <c r="MD286" s="33"/>
      <c r="ME286" s="33"/>
      <c r="MF286" s="33"/>
      <c r="MG286" s="33"/>
      <c r="MH286" s="33"/>
      <c r="MI286" s="33"/>
      <c r="MJ286" s="33"/>
      <c r="MK286" s="33"/>
      <c r="ML286" s="33"/>
      <c r="MM286" s="33"/>
      <c r="MN286" s="30"/>
    </row>
    <row r="287" spans="1:352" s="19" customFormat="1" ht="93" x14ac:dyDescent="0.25">
      <c r="A287" s="339"/>
      <c r="B287" s="288">
        <v>53</v>
      </c>
      <c r="C287" s="159" t="s">
        <v>1130</v>
      </c>
      <c r="D287" s="159" t="s">
        <v>1214</v>
      </c>
      <c r="E287" s="211" t="s">
        <v>1326</v>
      </c>
      <c r="F287" s="211" t="s">
        <v>1725</v>
      </c>
      <c r="G287" s="274"/>
      <c r="H287" s="288" t="s">
        <v>1</v>
      </c>
      <c r="I287" s="211" t="s">
        <v>216</v>
      </c>
      <c r="J287" s="161" t="s">
        <v>2</v>
      </c>
      <c r="K287" s="310"/>
      <c r="L287" s="211" t="s">
        <v>1</v>
      </c>
      <c r="M287" s="176">
        <v>1</v>
      </c>
      <c r="N287" s="238"/>
      <c r="O287" s="238"/>
      <c r="P287" s="238"/>
      <c r="Q287" s="211" t="s">
        <v>466</v>
      </c>
      <c r="R287" s="211" t="s">
        <v>466</v>
      </c>
      <c r="S287" s="311"/>
      <c r="T287" s="307"/>
      <c r="U287" s="33"/>
      <c r="V287" s="33"/>
      <c r="W287" s="33"/>
      <c r="X287" s="33"/>
      <c r="Y287" s="33"/>
      <c r="Z287" s="33"/>
      <c r="AA287" s="33"/>
      <c r="AB287" s="33"/>
      <c r="AC287" s="33"/>
      <c r="AD287" s="33"/>
      <c r="AE287" s="33"/>
      <c r="AF287" s="33"/>
      <c r="AG287" s="33"/>
      <c r="AH287" s="33"/>
      <c r="AI287" s="33"/>
      <c r="AJ287" s="33"/>
      <c r="AK287" s="33"/>
      <c r="AL287" s="33"/>
      <c r="AM287" s="33"/>
      <c r="AN287" s="33"/>
      <c r="AO287" s="33"/>
      <c r="AP287" s="33"/>
      <c r="AQ287" s="33"/>
      <c r="AR287" s="33"/>
      <c r="AS287" s="33"/>
      <c r="AT287" s="33"/>
      <c r="AU287" s="33"/>
      <c r="AV287" s="33"/>
      <c r="AW287" s="33"/>
      <c r="AX287" s="33"/>
      <c r="AY287" s="33"/>
      <c r="AZ287" s="33"/>
      <c r="BA287" s="33"/>
      <c r="BB287" s="33"/>
      <c r="BC287" s="33"/>
      <c r="BD287" s="33"/>
      <c r="BE287" s="33"/>
      <c r="BF287" s="33"/>
      <c r="BG287" s="33"/>
      <c r="BH287" s="33"/>
      <c r="BI287" s="33"/>
      <c r="BJ287" s="33"/>
      <c r="BK287" s="33"/>
      <c r="BL287" s="33"/>
      <c r="BM287" s="33"/>
      <c r="BN287" s="33"/>
      <c r="BO287" s="33"/>
      <c r="BP287" s="33"/>
      <c r="BQ287" s="33"/>
      <c r="BR287" s="33"/>
      <c r="BS287" s="33"/>
      <c r="BT287" s="33"/>
      <c r="BU287" s="33"/>
      <c r="BV287" s="33"/>
      <c r="BW287" s="33"/>
      <c r="BX287" s="33"/>
      <c r="BY287" s="33"/>
      <c r="BZ287" s="33"/>
      <c r="CA287" s="33"/>
      <c r="CB287" s="33"/>
      <c r="CC287" s="33"/>
      <c r="CD287" s="33"/>
      <c r="CE287" s="33"/>
      <c r="CF287" s="33"/>
      <c r="CG287" s="33"/>
      <c r="CH287" s="33"/>
      <c r="CI287" s="33"/>
      <c r="CJ287" s="33"/>
      <c r="CK287" s="33"/>
      <c r="CL287" s="33"/>
      <c r="CM287" s="33"/>
      <c r="CN287" s="33"/>
      <c r="CO287" s="33"/>
      <c r="CP287" s="33"/>
      <c r="CQ287" s="33"/>
      <c r="CR287" s="33"/>
      <c r="CS287" s="33"/>
      <c r="CT287" s="33"/>
      <c r="CU287" s="33"/>
      <c r="CV287" s="33"/>
      <c r="CW287" s="33"/>
      <c r="CX287" s="33"/>
      <c r="CY287" s="33"/>
      <c r="CZ287" s="33"/>
      <c r="DA287" s="33"/>
      <c r="DB287" s="33"/>
      <c r="DC287" s="33"/>
      <c r="DD287" s="33"/>
      <c r="DE287" s="33"/>
      <c r="DF287" s="33"/>
      <c r="DG287" s="33"/>
      <c r="DH287" s="33"/>
      <c r="DI287" s="33"/>
      <c r="DJ287" s="33"/>
      <c r="DK287" s="33"/>
      <c r="DL287" s="33"/>
      <c r="DM287" s="33"/>
      <c r="DN287" s="33"/>
      <c r="DO287" s="33"/>
      <c r="DP287" s="33"/>
      <c r="DQ287" s="33"/>
      <c r="DR287" s="33"/>
      <c r="DS287" s="33"/>
      <c r="DT287" s="33"/>
      <c r="DU287" s="33"/>
      <c r="DV287" s="33"/>
      <c r="DW287" s="33"/>
      <c r="DX287" s="33"/>
      <c r="DY287" s="33"/>
      <c r="DZ287" s="33"/>
      <c r="EA287" s="33"/>
      <c r="EB287" s="33"/>
      <c r="EC287" s="33"/>
      <c r="ED287" s="33"/>
      <c r="EE287" s="33"/>
      <c r="EF287" s="33"/>
      <c r="EG287" s="33"/>
      <c r="EH287" s="33"/>
      <c r="EI287" s="33"/>
      <c r="EJ287" s="33"/>
      <c r="EK287" s="33"/>
      <c r="EL287" s="33"/>
      <c r="EM287" s="33"/>
      <c r="EN287" s="33"/>
      <c r="EO287" s="33"/>
      <c r="EP287" s="33"/>
      <c r="EQ287" s="33"/>
      <c r="ER287" s="33"/>
      <c r="ES287" s="33"/>
      <c r="ET287" s="33"/>
      <c r="EU287" s="33"/>
      <c r="EV287" s="33"/>
      <c r="EW287" s="33"/>
      <c r="EX287" s="33"/>
      <c r="EY287" s="33"/>
      <c r="EZ287" s="33"/>
      <c r="FA287" s="33"/>
      <c r="FB287" s="33"/>
      <c r="FC287" s="33"/>
      <c r="FD287" s="33"/>
      <c r="FE287" s="33"/>
      <c r="FF287" s="33"/>
      <c r="FG287" s="33"/>
      <c r="FH287" s="33"/>
      <c r="FI287" s="33"/>
      <c r="FJ287" s="33"/>
      <c r="FK287" s="33"/>
      <c r="FL287" s="33"/>
      <c r="FM287" s="33"/>
      <c r="FN287" s="33"/>
      <c r="FO287" s="33"/>
      <c r="FP287" s="33"/>
      <c r="FQ287" s="33"/>
      <c r="FR287" s="33"/>
      <c r="FS287" s="33"/>
      <c r="FT287" s="33"/>
      <c r="FU287" s="33"/>
      <c r="FV287" s="33"/>
      <c r="FW287" s="33"/>
      <c r="FX287" s="33"/>
      <c r="FY287" s="33"/>
      <c r="FZ287" s="33"/>
      <c r="GA287" s="33"/>
      <c r="GB287" s="33"/>
      <c r="GC287" s="33"/>
      <c r="GD287" s="33"/>
      <c r="GE287" s="33"/>
      <c r="GF287" s="33"/>
      <c r="GG287" s="33"/>
      <c r="GH287" s="33"/>
      <c r="GI287" s="33"/>
      <c r="GJ287" s="33"/>
      <c r="GK287" s="33"/>
      <c r="GL287" s="33"/>
      <c r="GM287" s="33"/>
      <c r="GN287" s="33"/>
      <c r="GO287" s="33"/>
      <c r="GP287" s="33"/>
      <c r="GQ287" s="33"/>
      <c r="GR287" s="33"/>
      <c r="GS287" s="33"/>
      <c r="GT287" s="33"/>
      <c r="GU287" s="33"/>
      <c r="GV287" s="33"/>
      <c r="GW287" s="33"/>
      <c r="GX287" s="33"/>
      <c r="GY287" s="33"/>
      <c r="GZ287" s="33"/>
      <c r="HA287" s="33"/>
      <c r="HB287" s="33"/>
      <c r="HC287" s="33"/>
      <c r="HD287" s="33"/>
      <c r="HE287" s="33"/>
      <c r="HF287" s="33"/>
      <c r="HG287" s="33"/>
      <c r="HH287" s="33"/>
      <c r="HI287" s="33"/>
      <c r="HJ287" s="33"/>
      <c r="HK287" s="33"/>
      <c r="HL287" s="33"/>
      <c r="HM287" s="33"/>
      <c r="HN287" s="33"/>
      <c r="HO287" s="33"/>
      <c r="HP287" s="33"/>
      <c r="HQ287" s="33"/>
      <c r="HR287" s="33"/>
      <c r="HS287" s="33"/>
      <c r="HT287" s="33"/>
      <c r="HU287" s="33"/>
      <c r="HV287" s="33"/>
      <c r="HW287" s="33"/>
      <c r="HX287" s="33"/>
      <c r="HY287" s="33"/>
      <c r="HZ287" s="33"/>
      <c r="IA287" s="33"/>
      <c r="IB287" s="33"/>
      <c r="IC287" s="33"/>
      <c r="ID287" s="33"/>
      <c r="IE287" s="33"/>
      <c r="IF287" s="33"/>
      <c r="IG287" s="33"/>
      <c r="IH287" s="33"/>
      <c r="II287" s="33"/>
      <c r="IJ287" s="33"/>
      <c r="IK287" s="33"/>
      <c r="IL287" s="33"/>
      <c r="IM287" s="33"/>
      <c r="IN287" s="33"/>
      <c r="IO287" s="33"/>
      <c r="IP287" s="33"/>
      <c r="IQ287" s="33"/>
      <c r="IR287" s="33"/>
      <c r="IS287" s="33"/>
      <c r="IT287" s="33"/>
      <c r="IU287" s="33"/>
      <c r="IV287" s="33"/>
      <c r="IW287" s="33"/>
      <c r="IX287" s="33"/>
      <c r="IY287" s="33"/>
      <c r="IZ287" s="33"/>
      <c r="JA287" s="33"/>
      <c r="JB287" s="33"/>
      <c r="JC287" s="33"/>
      <c r="JD287" s="33"/>
      <c r="JE287" s="33"/>
      <c r="JF287" s="33"/>
      <c r="JG287" s="33"/>
      <c r="JH287" s="33"/>
      <c r="JI287" s="33"/>
      <c r="JJ287" s="33"/>
      <c r="JK287" s="33"/>
      <c r="JL287" s="33"/>
      <c r="JM287" s="33"/>
      <c r="JN287" s="33"/>
      <c r="JO287" s="33"/>
      <c r="JP287" s="33"/>
      <c r="JQ287" s="33"/>
      <c r="JR287" s="33"/>
      <c r="JS287" s="33"/>
      <c r="JT287" s="33"/>
      <c r="JU287" s="33"/>
      <c r="JV287" s="33"/>
      <c r="JW287" s="33"/>
      <c r="JX287" s="33"/>
      <c r="JY287" s="33"/>
      <c r="JZ287" s="33"/>
      <c r="KA287" s="33"/>
      <c r="KB287" s="33"/>
      <c r="KC287" s="33"/>
      <c r="KD287" s="33"/>
      <c r="KE287" s="33"/>
      <c r="KF287" s="33"/>
      <c r="KG287" s="33"/>
      <c r="KH287" s="33"/>
      <c r="KI287" s="33"/>
      <c r="KJ287" s="33"/>
      <c r="KK287" s="33"/>
      <c r="KL287" s="33"/>
      <c r="KM287" s="33"/>
      <c r="KN287" s="33"/>
      <c r="KO287" s="33"/>
      <c r="KP287" s="33"/>
      <c r="KQ287" s="33"/>
      <c r="KR287" s="33"/>
      <c r="KS287" s="33"/>
      <c r="KT287" s="33"/>
      <c r="KU287" s="33"/>
      <c r="KV287" s="33"/>
      <c r="KW287" s="33"/>
      <c r="KX287" s="33"/>
      <c r="KY287" s="33"/>
      <c r="KZ287" s="33"/>
      <c r="LA287" s="33"/>
      <c r="LB287" s="33"/>
      <c r="LC287" s="33"/>
      <c r="LD287" s="33"/>
      <c r="LE287" s="33"/>
      <c r="LF287" s="33"/>
      <c r="LG287" s="33"/>
      <c r="LH287" s="33"/>
      <c r="LI287" s="33"/>
      <c r="LJ287" s="33"/>
      <c r="LK287" s="33"/>
      <c r="LL287" s="33"/>
      <c r="LM287" s="33"/>
      <c r="LN287" s="33"/>
      <c r="LO287" s="33"/>
      <c r="LP287" s="33"/>
      <c r="LQ287" s="33"/>
      <c r="LR287" s="33"/>
      <c r="LS287" s="33"/>
      <c r="LT287" s="33"/>
      <c r="LU287" s="33"/>
      <c r="LV287" s="33"/>
      <c r="LW287" s="33"/>
      <c r="LX287" s="33"/>
      <c r="LY287" s="33"/>
      <c r="LZ287" s="33"/>
      <c r="MA287" s="33"/>
      <c r="MB287" s="33"/>
      <c r="MC287" s="33"/>
      <c r="MD287" s="33"/>
      <c r="ME287" s="33"/>
      <c r="MF287" s="33"/>
      <c r="MG287" s="33"/>
      <c r="MH287" s="33"/>
      <c r="MI287" s="33"/>
      <c r="MJ287" s="33"/>
      <c r="MK287" s="33"/>
      <c r="ML287" s="33"/>
      <c r="MM287" s="33"/>
      <c r="MN287" s="30"/>
    </row>
    <row r="288" spans="1:352" s="19" customFormat="1" ht="74.25" x14ac:dyDescent="0.25">
      <c r="A288" s="339"/>
      <c r="B288" s="288">
        <v>54</v>
      </c>
      <c r="C288" s="159" t="s">
        <v>1131</v>
      </c>
      <c r="D288" s="159" t="s">
        <v>1215</v>
      </c>
      <c r="E288" s="211" t="s">
        <v>1327</v>
      </c>
      <c r="F288" s="211" t="s">
        <v>1357</v>
      </c>
      <c r="G288" s="288" t="s">
        <v>1</v>
      </c>
      <c r="H288" s="211"/>
      <c r="I288" s="211" t="s">
        <v>215</v>
      </c>
      <c r="J288" s="161" t="s">
        <v>2</v>
      </c>
      <c r="K288" s="310"/>
      <c r="L288" s="211" t="s">
        <v>1</v>
      </c>
      <c r="M288" s="176">
        <v>1</v>
      </c>
      <c r="N288" s="238"/>
      <c r="O288" s="238"/>
      <c r="P288" s="238"/>
      <c r="Q288" s="211" t="s">
        <v>10</v>
      </c>
      <c r="R288" s="211" t="s">
        <v>467</v>
      </c>
      <c r="S288" s="311"/>
      <c r="T288" s="307"/>
      <c r="U288" s="33"/>
      <c r="V288" s="33"/>
      <c r="W288" s="33"/>
      <c r="X288" s="33"/>
      <c r="Y288" s="33"/>
      <c r="Z288" s="33"/>
      <c r="AA288" s="33"/>
      <c r="AB288" s="33"/>
      <c r="AC288" s="33"/>
      <c r="AD288" s="33"/>
      <c r="AE288" s="33"/>
      <c r="AF288" s="33"/>
      <c r="AG288" s="33"/>
      <c r="AH288" s="33"/>
      <c r="AI288" s="33"/>
      <c r="AJ288" s="33"/>
      <c r="AK288" s="33"/>
      <c r="AL288" s="33"/>
      <c r="AM288" s="33"/>
      <c r="AN288" s="33"/>
      <c r="AO288" s="33"/>
      <c r="AP288" s="33"/>
      <c r="AQ288" s="33"/>
      <c r="AR288" s="33"/>
      <c r="AS288" s="33"/>
      <c r="AT288" s="33"/>
      <c r="AU288" s="33"/>
      <c r="AV288" s="33"/>
      <c r="AW288" s="33"/>
      <c r="AX288" s="33"/>
      <c r="AY288" s="33"/>
      <c r="AZ288" s="33"/>
      <c r="BA288" s="33"/>
      <c r="BB288" s="33"/>
      <c r="BC288" s="33"/>
      <c r="BD288" s="33"/>
      <c r="BE288" s="33"/>
      <c r="BF288" s="33"/>
      <c r="BG288" s="33"/>
      <c r="BH288" s="33"/>
      <c r="BI288" s="33"/>
      <c r="BJ288" s="33"/>
      <c r="BK288" s="33"/>
      <c r="BL288" s="33"/>
      <c r="BM288" s="33"/>
      <c r="BN288" s="33"/>
      <c r="BO288" s="33"/>
      <c r="BP288" s="33"/>
      <c r="BQ288" s="33"/>
      <c r="BR288" s="33"/>
      <c r="BS288" s="33"/>
      <c r="BT288" s="33"/>
      <c r="BU288" s="33"/>
      <c r="BV288" s="33"/>
      <c r="BW288" s="33"/>
      <c r="BX288" s="33"/>
      <c r="BY288" s="33"/>
      <c r="BZ288" s="33"/>
      <c r="CA288" s="33"/>
      <c r="CB288" s="33"/>
      <c r="CC288" s="33"/>
      <c r="CD288" s="33"/>
      <c r="CE288" s="33"/>
      <c r="CF288" s="33"/>
      <c r="CG288" s="33"/>
      <c r="CH288" s="33"/>
      <c r="CI288" s="33"/>
      <c r="CJ288" s="33"/>
      <c r="CK288" s="33"/>
      <c r="CL288" s="33"/>
      <c r="CM288" s="33"/>
      <c r="CN288" s="33"/>
      <c r="CO288" s="33"/>
      <c r="CP288" s="33"/>
      <c r="CQ288" s="33"/>
      <c r="CR288" s="33"/>
      <c r="CS288" s="33"/>
      <c r="CT288" s="33"/>
      <c r="CU288" s="33"/>
      <c r="CV288" s="33"/>
      <c r="CW288" s="33"/>
      <c r="CX288" s="33"/>
      <c r="CY288" s="33"/>
      <c r="CZ288" s="33"/>
      <c r="DA288" s="33"/>
      <c r="DB288" s="33"/>
      <c r="DC288" s="33"/>
      <c r="DD288" s="33"/>
      <c r="DE288" s="33"/>
      <c r="DF288" s="33"/>
      <c r="DG288" s="33"/>
      <c r="DH288" s="33"/>
      <c r="DI288" s="33"/>
      <c r="DJ288" s="33"/>
      <c r="DK288" s="33"/>
      <c r="DL288" s="33"/>
      <c r="DM288" s="33"/>
      <c r="DN288" s="33"/>
      <c r="DO288" s="33"/>
      <c r="DP288" s="33"/>
      <c r="DQ288" s="33"/>
      <c r="DR288" s="33"/>
      <c r="DS288" s="33"/>
      <c r="DT288" s="33"/>
      <c r="DU288" s="33"/>
      <c r="DV288" s="33"/>
      <c r="DW288" s="33"/>
      <c r="DX288" s="33"/>
      <c r="DY288" s="33"/>
      <c r="DZ288" s="33"/>
      <c r="EA288" s="33"/>
      <c r="EB288" s="33"/>
      <c r="EC288" s="33"/>
      <c r="ED288" s="33"/>
      <c r="EE288" s="33"/>
      <c r="EF288" s="33"/>
      <c r="EG288" s="33"/>
      <c r="EH288" s="33"/>
      <c r="EI288" s="33"/>
      <c r="EJ288" s="33"/>
      <c r="EK288" s="33"/>
      <c r="EL288" s="33"/>
      <c r="EM288" s="33"/>
      <c r="EN288" s="33"/>
      <c r="EO288" s="33"/>
      <c r="EP288" s="33"/>
      <c r="EQ288" s="33"/>
      <c r="ER288" s="33"/>
      <c r="ES288" s="33"/>
      <c r="ET288" s="33"/>
      <c r="EU288" s="33"/>
      <c r="EV288" s="33"/>
      <c r="EW288" s="33"/>
      <c r="EX288" s="33"/>
      <c r="EY288" s="33"/>
      <c r="EZ288" s="33"/>
      <c r="FA288" s="33"/>
      <c r="FB288" s="33"/>
      <c r="FC288" s="33"/>
      <c r="FD288" s="33"/>
      <c r="FE288" s="33"/>
      <c r="FF288" s="33"/>
      <c r="FG288" s="33"/>
      <c r="FH288" s="33"/>
      <c r="FI288" s="33"/>
      <c r="FJ288" s="33"/>
      <c r="FK288" s="33"/>
      <c r="FL288" s="33"/>
      <c r="FM288" s="33"/>
      <c r="FN288" s="33"/>
      <c r="FO288" s="33"/>
      <c r="FP288" s="33"/>
      <c r="FQ288" s="33"/>
      <c r="FR288" s="33"/>
      <c r="FS288" s="33"/>
      <c r="FT288" s="33"/>
      <c r="FU288" s="33"/>
      <c r="FV288" s="33"/>
      <c r="FW288" s="33"/>
      <c r="FX288" s="33"/>
      <c r="FY288" s="33"/>
      <c r="FZ288" s="33"/>
      <c r="GA288" s="33"/>
      <c r="GB288" s="33"/>
      <c r="GC288" s="33"/>
      <c r="GD288" s="33"/>
      <c r="GE288" s="33"/>
      <c r="GF288" s="33"/>
      <c r="GG288" s="33"/>
      <c r="GH288" s="33"/>
      <c r="GI288" s="33"/>
      <c r="GJ288" s="33"/>
      <c r="GK288" s="33"/>
      <c r="GL288" s="33"/>
      <c r="GM288" s="33"/>
      <c r="GN288" s="33"/>
      <c r="GO288" s="33"/>
      <c r="GP288" s="33"/>
      <c r="GQ288" s="33"/>
      <c r="GR288" s="33"/>
      <c r="GS288" s="33"/>
      <c r="GT288" s="33"/>
      <c r="GU288" s="33"/>
      <c r="GV288" s="33"/>
      <c r="GW288" s="33"/>
      <c r="GX288" s="33"/>
      <c r="GY288" s="33"/>
      <c r="GZ288" s="33"/>
      <c r="HA288" s="33"/>
      <c r="HB288" s="33"/>
      <c r="HC288" s="33"/>
      <c r="HD288" s="33"/>
      <c r="HE288" s="33"/>
      <c r="HF288" s="33"/>
      <c r="HG288" s="33"/>
      <c r="HH288" s="33"/>
      <c r="HI288" s="33"/>
      <c r="HJ288" s="33"/>
      <c r="HK288" s="33"/>
      <c r="HL288" s="33"/>
      <c r="HM288" s="33"/>
      <c r="HN288" s="33"/>
      <c r="HO288" s="33"/>
      <c r="HP288" s="33"/>
      <c r="HQ288" s="33"/>
      <c r="HR288" s="33"/>
      <c r="HS288" s="33"/>
      <c r="HT288" s="33"/>
      <c r="HU288" s="33"/>
      <c r="HV288" s="33"/>
      <c r="HW288" s="33"/>
      <c r="HX288" s="33"/>
      <c r="HY288" s="33"/>
      <c r="HZ288" s="33"/>
      <c r="IA288" s="33"/>
      <c r="IB288" s="33"/>
      <c r="IC288" s="33"/>
      <c r="ID288" s="33"/>
      <c r="IE288" s="33"/>
      <c r="IF288" s="33"/>
      <c r="IG288" s="33"/>
      <c r="IH288" s="33"/>
      <c r="II288" s="33"/>
      <c r="IJ288" s="33"/>
      <c r="IK288" s="33"/>
      <c r="IL288" s="33"/>
      <c r="IM288" s="33"/>
      <c r="IN288" s="33"/>
      <c r="IO288" s="33"/>
      <c r="IP288" s="33"/>
      <c r="IQ288" s="33"/>
      <c r="IR288" s="33"/>
      <c r="IS288" s="33"/>
      <c r="IT288" s="33"/>
      <c r="IU288" s="33"/>
      <c r="IV288" s="33"/>
      <c r="IW288" s="33"/>
      <c r="IX288" s="33"/>
      <c r="IY288" s="33"/>
      <c r="IZ288" s="33"/>
      <c r="JA288" s="33"/>
      <c r="JB288" s="33"/>
      <c r="JC288" s="33"/>
      <c r="JD288" s="33"/>
      <c r="JE288" s="33"/>
      <c r="JF288" s="33"/>
      <c r="JG288" s="33"/>
      <c r="JH288" s="33"/>
      <c r="JI288" s="33"/>
      <c r="JJ288" s="33"/>
      <c r="JK288" s="33"/>
      <c r="JL288" s="33"/>
      <c r="JM288" s="33"/>
      <c r="JN288" s="33"/>
      <c r="JO288" s="33"/>
      <c r="JP288" s="33"/>
      <c r="JQ288" s="33"/>
      <c r="JR288" s="33"/>
      <c r="JS288" s="33"/>
      <c r="JT288" s="33"/>
      <c r="JU288" s="33"/>
      <c r="JV288" s="33"/>
      <c r="JW288" s="33"/>
      <c r="JX288" s="33"/>
      <c r="JY288" s="33"/>
      <c r="JZ288" s="33"/>
      <c r="KA288" s="33"/>
      <c r="KB288" s="33"/>
      <c r="KC288" s="33"/>
      <c r="KD288" s="33"/>
      <c r="KE288" s="33"/>
      <c r="KF288" s="33"/>
      <c r="KG288" s="33"/>
      <c r="KH288" s="33"/>
      <c r="KI288" s="33"/>
      <c r="KJ288" s="33"/>
      <c r="KK288" s="33"/>
      <c r="KL288" s="33"/>
      <c r="KM288" s="33"/>
      <c r="KN288" s="33"/>
      <c r="KO288" s="33"/>
      <c r="KP288" s="33"/>
      <c r="KQ288" s="33"/>
      <c r="KR288" s="33"/>
      <c r="KS288" s="33"/>
      <c r="KT288" s="33"/>
      <c r="KU288" s="33"/>
      <c r="KV288" s="33"/>
      <c r="KW288" s="33"/>
      <c r="KX288" s="33"/>
      <c r="KY288" s="33"/>
      <c r="KZ288" s="33"/>
      <c r="LA288" s="33"/>
      <c r="LB288" s="33"/>
      <c r="LC288" s="33"/>
      <c r="LD288" s="33"/>
      <c r="LE288" s="33"/>
      <c r="LF288" s="33"/>
      <c r="LG288" s="33"/>
      <c r="LH288" s="33"/>
      <c r="LI288" s="33"/>
      <c r="LJ288" s="33"/>
      <c r="LK288" s="33"/>
      <c r="LL288" s="33"/>
      <c r="LM288" s="33"/>
      <c r="LN288" s="33"/>
      <c r="LO288" s="33"/>
      <c r="LP288" s="33"/>
      <c r="LQ288" s="33"/>
      <c r="LR288" s="33"/>
      <c r="LS288" s="33"/>
      <c r="LT288" s="33"/>
      <c r="LU288" s="33"/>
      <c r="LV288" s="33"/>
      <c r="LW288" s="33"/>
      <c r="LX288" s="33"/>
      <c r="LY288" s="33"/>
      <c r="LZ288" s="33"/>
      <c r="MA288" s="33"/>
      <c r="MB288" s="33"/>
      <c r="MC288" s="33"/>
      <c r="MD288" s="33"/>
      <c r="ME288" s="33"/>
      <c r="MF288" s="33"/>
      <c r="MG288" s="33"/>
      <c r="MH288" s="33"/>
      <c r="MI288" s="33"/>
      <c r="MJ288" s="33"/>
      <c r="MK288" s="33"/>
      <c r="ML288" s="33"/>
      <c r="MM288" s="33"/>
      <c r="MN288" s="30"/>
    </row>
    <row r="289" spans="1:352" s="19" customFormat="1" ht="175.5" customHeight="1" x14ac:dyDescent="0.25">
      <c r="A289" s="339"/>
      <c r="B289" s="288">
        <v>55</v>
      </c>
      <c r="C289" s="159" t="s">
        <v>1132</v>
      </c>
      <c r="D289" s="211" t="s">
        <v>1216</v>
      </c>
      <c r="E289" s="211" t="s">
        <v>1321</v>
      </c>
      <c r="F289" s="211" t="s">
        <v>1358</v>
      </c>
      <c r="G289" s="211"/>
      <c r="H289" s="288" t="s">
        <v>1</v>
      </c>
      <c r="I289" s="211" t="s">
        <v>209</v>
      </c>
      <c r="J289" s="161">
        <v>1200000</v>
      </c>
      <c r="K289" s="310"/>
      <c r="L289" s="211" t="s">
        <v>1</v>
      </c>
      <c r="M289" s="176">
        <v>1</v>
      </c>
      <c r="N289" s="238"/>
      <c r="O289" s="238"/>
      <c r="P289" s="238"/>
      <c r="Q289" s="211" t="s">
        <v>459</v>
      </c>
      <c r="R289" s="211" t="s">
        <v>459</v>
      </c>
      <c r="S289" s="311"/>
      <c r="T289" s="307"/>
      <c r="U289" s="33"/>
      <c r="V289" s="33"/>
      <c r="W289" s="33"/>
      <c r="X289" s="33"/>
      <c r="Y289" s="33"/>
      <c r="Z289" s="33"/>
      <c r="AA289" s="33"/>
      <c r="AB289" s="33"/>
      <c r="AC289" s="33"/>
      <c r="AD289" s="33"/>
      <c r="AE289" s="33"/>
      <c r="AF289" s="33"/>
      <c r="AG289" s="33"/>
      <c r="AH289" s="33"/>
      <c r="AI289" s="33"/>
      <c r="AJ289" s="33"/>
      <c r="AK289" s="33"/>
      <c r="AL289" s="33"/>
      <c r="AM289" s="33"/>
      <c r="AN289" s="33"/>
      <c r="AO289" s="33"/>
      <c r="AP289" s="33"/>
      <c r="AQ289" s="33"/>
      <c r="AR289" s="33"/>
      <c r="AS289" s="33"/>
      <c r="AT289" s="33"/>
      <c r="AU289" s="33"/>
      <c r="AV289" s="33"/>
      <c r="AW289" s="33"/>
      <c r="AX289" s="33"/>
      <c r="AY289" s="33"/>
      <c r="AZ289" s="33"/>
      <c r="BA289" s="33"/>
      <c r="BB289" s="33"/>
      <c r="BC289" s="33"/>
      <c r="BD289" s="33"/>
      <c r="BE289" s="33"/>
      <c r="BF289" s="33"/>
      <c r="BG289" s="33"/>
      <c r="BH289" s="33"/>
      <c r="BI289" s="33"/>
      <c r="BJ289" s="33"/>
      <c r="BK289" s="33"/>
      <c r="BL289" s="33"/>
      <c r="BM289" s="33"/>
      <c r="BN289" s="33"/>
      <c r="BO289" s="33"/>
      <c r="BP289" s="33"/>
      <c r="BQ289" s="33"/>
      <c r="BR289" s="33"/>
      <c r="BS289" s="33"/>
      <c r="BT289" s="33"/>
      <c r="BU289" s="33"/>
      <c r="BV289" s="33"/>
      <c r="BW289" s="33"/>
      <c r="BX289" s="33"/>
      <c r="BY289" s="33"/>
      <c r="BZ289" s="33"/>
      <c r="CA289" s="33"/>
      <c r="CB289" s="33"/>
      <c r="CC289" s="33"/>
      <c r="CD289" s="33"/>
      <c r="CE289" s="33"/>
      <c r="CF289" s="33"/>
      <c r="CG289" s="33"/>
      <c r="CH289" s="33"/>
      <c r="CI289" s="33"/>
      <c r="CJ289" s="33"/>
      <c r="CK289" s="33"/>
      <c r="CL289" s="33"/>
      <c r="CM289" s="33"/>
      <c r="CN289" s="33"/>
      <c r="CO289" s="33"/>
      <c r="CP289" s="33"/>
      <c r="CQ289" s="33"/>
      <c r="CR289" s="33"/>
      <c r="CS289" s="33"/>
      <c r="CT289" s="33"/>
      <c r="CU289" s="33"/>
      <c r="CV289" s="33"/>
      <c r="CW289" s="33"/>
      <c r="CX289" s="33"/>
      <c r="CY289" s="33"/>
      <c r="CZ289" s="33"/>
      <c r="DA289" s="33"/>
      <c r="DB289" s="33"/>
      <c r="DC289" s="33"/>
      <c r="DD289" s="33"/>
      <c r="DE289" s="33"/>
      <c r="DF289" s="33"/>
      <c r="DG289" s="33"/>
      <c r="DH289" s="33"/>
      <c r="DI289" s="33"/>
      <c r="DJ289" s="33"/>
      <c r="DK289" s="33"/>
      <c r="DL289" s="33"/>
      <c r="DM289" s="33"/>
      <c r="DN289" s="33"/>
      <c r="DO289" s="33"/>
      <c r="DP289" s="33"/>
      <c r="DQ289" s="33"/>
      <c r="DR289" s="33"/>
      <c r="DS289" s="33"/>
      <c r="DT289" s="33"/>
      <c r="DU289" s="33"/>
      <c r="DV289" s="33"/>
      <c r="DW289" s="33"/>
      <c r="DX289" s="33"/>
      <c r="DY289" s="33"/>
      <c r="DZ289" s="33"/>
      <c r="EA289" s="33"/>
      <c r="EB289" s="33"/>
      <c r="EC289" s="33"/>
      <c r="ED289" s="33"/>
      <c r="EE289" s="33"/>
      <c r="EF289" s="33"/>
      <c r="EG289" s="33"/>
      <c r="EH289" s="33"/>
      <c r="EI289" s="33"/>
      <c r="EJ289" s="33"/>
      <c r="EK289" s="33"/>
      <c r="EL289" s="33"/>
      <c r="EM289" s="33"/>
      <c r="EN289" s="33"/>
      <c r="EO289" s="33"/>
      <c r="EP289" s="33"/>
      <c r="EQ289" s="33"/>
      <c r="ER289" s="33"/>
      <c r="ES289" s="33"/>
      <c r="ET289" s="33"/>
      <c r="EU289" s="33"/>
      <c r="EV289" s="33"/>
      <c r="EW289" s="33"/>
      <c r="EX289" s="33"/>
      <c r="EY289" s="33"/>
      <c r="EZ289" s="33"/>
      <c r="FA289" s="33"/>
      <c r="FB289" s="33"/>
      <c r="FC289" s="33"/>
      <c r="FD289" s="33"/>
      <c r="FE289" s="33"/>
      <c r="FF289" s="33"/>
      <c r="FG289" s="33"/>
      <c r="FH289" s="33"/>
      <c r="FI289" s="33"/>
      <c r="FJ289" s="33"/>
      <c r="FK289" s="33"/>
      <c r="FL289" s="33"/>
      <c r="FM289" s="33"/>
      <c r="FN289" s="33"/>
      <c r="FO289" s="33"/>
      <c r="FP289" s="33"/>
      <c r="FQ289" s="33"/>
      <c r="FR289" s="33"/>
      <c r="FS289" s="33"/>
      <c r="FT289" s="33"/>
      <c r="FU289" s="33"/>
      <c r="FV289" s="33"/>
      <c r="FW289" s="33"/>
      <c r="FX289" s="33"/>
      <c r="FY289" s="33"/>
      <c r="FZ289" s="33"/>
      <c r="GA289" s="33"/>
      <c r="GB289" s="33"/>
      <c r="GC289" s="33"/>
      <c r="GD289" s="33"/>
      <c r="GE289" s="33"/>
      <c r="GF289" s="33"/>
      <c r="GG289" s="33"/>
      <c r="GH289" s="33"/>
      <c r="GI289" s="33"/>
      <c r="GJ289" s="33"/>
      <c r="GK289" s="33"/>
      <c r="GL289" s="33"/>
      <c r="GM289" s="33"/>
      <c r="GN289" s="33"/>
      <c r="GO289" s="33"/>
      <c r="GP289" s="33"/>
      <c r="GQ289" s="33"/>
      <c r="GR289" s="33"/>
      <c r="GS289" s="33"/>
      <c r="GT289" s="33"/>
      <c r="GU289" s="33"/>
      <c r="GV289" s="33"/>
      <c r="GW289" s="33"/>
      <c r="GX289" s="33"/>
      <c r="GY289" s="33"/>
      <c r="GZ289" s="33"/>
      <c r="HA289" s="33"/>
      <c r="HB289" s="33"/>
      <c r="HC289" s="33"/>
      <c r="HD289" s="33"/>
      <c r="HE289" s="33"/>
      <c r="HF289" s="33"/>
      <c r="HG289" s="33"/>
      <c r="HH289" s="33"/>
      <c r="HI289" s="33"/>
      <c r="HJ289" s="33"/>
      <c r="HK289" s="33"/>
      <c r="HL289" s="33"/>
      <c r="HM289" s="33"/>
      <c r="HN289" s="33"/>
      <c r="HO289" s="33"/>
      <c r="HP289" s="33"/>
      <c r="HQ289" s="33"/>
      <c r="HR289" s="33"/>
      <c r="HS289" s="33"/>
      <c r="HT289" s="33"/>
      <c r="HU289" s="33"/>
      <c r="HV289" s="33"/>
      <c r="HW289" s="33"/>
      <c r="HX289" s="33"/>
      <c r="HY289" s="33"/>
      <c r="HZ289" s="33"/>
      <c r="IA289" s="33"/>
      <c r="IB289" s="33"/>
      <c r="IC289" s="33"/>
      <c r="ID289" s="33"/>
      <c r="IE289" s="33"/>
      <c r="IF289" s="33"/>
      <c r="IG289" s="33"/>
      <c r="IH289" s="33"/>
      <c r="II289" s="33"/>
      <c r="IJ289" s="33"/>
      <c r="IK289" s="33"/>
      <c r="IL289" s="33"/>
      <c r="IM289" s="33"/>
      <c r="IN289" s="33"/>
      <c r="IO289" s="33"/>
      <c r="IP289" s="33"/>
      <c r="IQ289" s="33"/>
      <c r="IR289" s="33"/>
      <c r="IS289" s="33"/>
      <c r="IT289" s="33"/>
      <c r="IU289" s="33"/>
      <c r="IV289" s="33"/>
      <c r="IW289" s="33"/>
      <c r="IX289" s="33"/>
      <c r="IY289" s="33"/>
      <c r="IZ289" s="33"/>
      <c r="JA289" s="33"/>
      <c r="JB289" s="33"/>
      <c r="JC289" s="33"/>
      <c r="JD289" s="33"/>
      <c r="JE289" s="33"/>
      <c r="JF289" s="33"/>
      <c r="JG289" s="33"/>
      <c r="JH289" s="33"/>
      <c r="JI289" s="33"/>
      <c r="JJ289" s="33"/>
      <c r="JK289" s="33"/>
      <c r="JL289" s="33"/>
      <c r="JM289" s="33"/>
      <c r="JN289" s="33"/>
      <c r="JO289" s="33"/>
      <c r="JP289" s="33"/>
      <c r="JQ289" s="33"/>
      <c r="JR289" s="33"/>
      <c r="JS289" s="33"/>
      <c r="JT289" s="33"/>
      <c r="JU289" s="33"/>
      <c r="JV289" s="33"/>
      <c r="JW289" s="33"/>
      <c r="JX289" s="33"/>
      <c r="JY289" s="33"/>
      <c r="JZ289" s="33"/>
      <c r="KA289" s="33"/>
      <c r="KB289" s="33"/>
      <c r="KC289" s="33"/>
      <c r="KD289" s="33"/>
      <c r="KE289" s="33"/>
      <c r="KF289" s="33"/>
      <c r="KG289" s="33"/>
      <c r="KH289" s="33"/>
      <c r="KI289" s="33"/>
      <c r="KJ289" s="33"/>
      <c r="KK289" s="33"/>
      <c r="KL289" s="33"/>
      <c r="KM289" s="33"/>
      <c r="KN289" s="33"/>
      <c r="KO289" s="33"/>
      <c r="KP289" s="33"/>
      <c r="KQ289" s="33"/>
      <c r="KR289" s="33"/>
      <c r="KS289" s="33"/>
      <c r="KT289" s="33"/>
      <c r="KU289" s="33"/>
      <c r="KV289" s="33"/>
      <c r="KW289" s="33"/>
      <c r="KX289" s="33"/>
      <c r="KY289" s="33"/>
      <c r="KZ289" s="33"/>
      <c r="LA289" s="33"/>
      <c r="LB289" s="33"/>
      <c r="LC289" s="33"/>
      <c r="LD289" s="33"/>
      <c r="LE289" s="33"/>
      <c r="LF289" s="33"/>
      <c r="LG289" s="33"/>
      <c r="LH289" s="33"/>
      <c r="LI289" s="33"/>
      <c r="LJ289" s="33"/>
      <c r="LK289" s="33"/>
      <c r="LL289" s="33"/>
      <c r="LM289" s="33"/>
      <c r="LN289" s="33"/>
      <c r="LO289" s="33"/>
      <c r="LP289" s="33"/>
      <c r="LQ289" s="33"/>
      <c r="LR289" s="33"/>
      <c r="LS289" s="33"/>
      <c r="LT289" s="33"/>
      <c r="LU289" s="33"/>
      <c r="LV289" s="33"/>
      <c r="LW289" s="33"/>
      <c r="LX289" s="33"/>
      <c r="LY289" s="33"/>
      <c r="LZ289" s="33"/>
      <c r="MA289" s="33"/>
      <c r="MB289" s="33"/>
      <c r="MC289" s="33"/>
      <c r="MD289" s="33"/>
      <c r="ME289" s="33"/>
      <c r="MF289" s="33"/>
      <c r="MG289" s="33"/>
      <c r="MH289" s="33"/>
      <c r="MI289" s="33"/>
      <c r="MJ289" s="33"/>
      <c r="MK289" s="33"/>
      <c r="ML289" s="33"/>
      <c r="MM289" s="33"/>
      <c r="MN289" s="30"/>
    </row>
    <row r="290" spans="1:352" s="19" customFormat="1" ht="409.5" x14ac:dyDescent="0.25">
      <c r="A290" s="339"/>
      <c r="B290" s="288">
        <v>56</v>
      </c>
      <c r="C290" s="159" t="s">
        <v>1133</v>
      </c>
      <c r="D290" s="211" t="s">
        <v>1217</v>
      </c>
      <c r="E290" s="211" t="s">
        <v>1321</v>
      </c>
      <c r="F290" s="211" t="s">
        <v>1359</v>
      </c>
      <c r="G290" s="211"/>
      <c r="H290" s="288" t="s">
        <v>1</v>
      </c>
      <c r="I290" s="211" t="s">
        <v>217</v>
      </c>
      <c r="J290" s="161">
        <v>353304</v>
      </c>
      <c r="K290" s="310"/>
      <c r="L290" s="211" t="s">
        <v>1</v>
      </c>
      <c r="M290" s="176">
        <v>1</v>
      </c>
      <c r="N290" s="238"/>
      <c r="O290" s="238"/>
      <c r="P290" s="238"/>
      <c r="Q290" s="211" t="s">
        <v>1</v>
      </c>
      <c r="R290" s="211" t="s">
        <v>468</v>
      </c>
      <c r="S290" s="311"/>
      <c r="T290" s="307"/>
      <c r="U290" s="33"/>
      <c r="V290" s="33"/>
      <c r="W290" s="33"/>
      <c r="X290" s="33"/>
      <c r="Y290" s="33"/>
      <c r="Z290" s="33"/>
      <c r="AA290" s="33"/>
      <c r="AB290" s="33"/>
      <c r="AC290" s="33"/>
      <c r="AD290" s="33"/>
      <c r="AE290" s="33"/>
      <c r="AF290" s="33"/>
      <c r="AG290" s="33"/>
      <c r="AH290" s="33"/>
      <c r="AI290" s="33"/>
      <c r="AJ290" s="33"/>
      <c r="AK290" s="33"/>
      <c r="AL290" s="33"/>
      <c r="AM290" s="33"/>
      <c r="AN290" s="33"/>
      <c r="AO290" s="33"/>
      <c r="AP290" s="33"/>
      <c r="AQ290" s="33"/>
      <c r="AR290" s="33"/>
      <c r="AS290" s="33"/>
      <c r="AT290" s="33"/>
      <c r="AU290" s="33"/>
      <c r="AV290" s="33"/>
      <c r="AW290" s="33"/>
      <c r="AX290" s="33"/>
      <c r="AY290" s="33"/>
      <c r="AZ290" s="33"/>
      <c r="BA290" s="33"/>
      <c r="BB290" s="33"/>
      <c r="BC290" s="33"/>
      <c r="BD290" s="33"/>
      <c r="BE290" s="33"/>
      <c r="BF290" s="33"/>
      <c r="BG290" s="33"/>
      <c r="BH290" s="33"/>
      <c r="BI290" s="33"/>
      <c r="BJ290" s="33"/>
      <c r="BK290" s="33"/>
      <c r="BL290" s="33"/>
      <c r="BM290" s="33"/>
      <c r="BN290" s="33"/>
      <c r="BO290" s="33"/>
      <c r="BP290" s="33"/>
      <c r="BQ290" s="33"/>
      <c r="BR290" s="33"/>
      <c r="BS290" s="33"/>
      <c r="BT290" s="33"/>
      <c r="BU290" s="33"/>
      <c r="BV290" s="33"/>
      <c r="BW290" s="33"/>
      <c r="BX290" s="33"/>
      <c r="BY290" s="33"/>
      <c r="BZ290" s="33"/>
      <c r="CA290" s="33"/>
      <c r="CB290" s="33"/>
      <c r="CC290" s="33"/>
      <c r="CD290" s="33"/>
      <c r="CE290" s="33"/>
      <c r="CF290" s="33"/>
      <c r="CG290" s="33"/>
      <c r="CH290" s="33"/>
      <c r="CI290" s="33"/>
      <c r="CJ290" s="33"/>
      <c r="CK290" s="33"/>
      <c r="CL290" s="33"/>
      <c r="CM290" s="33"/>
      <c r="CN290" s="33"/>
      <c r="CO290" s="33"/>
      <c r="CP290" s="33"/>
      <c r="CQ290" s="33"/>
      <c r="CR290" s="33"/>
      <c r="CS290" s="33"/>
      <c r="CT290" s="33"/>
      <c r="CU290" s="33"/>
      <c r="CV290" s="33"/>
      <c r="CW290" s="33"/>
      <c r="CX290" s="33"/>
      <c r="CY290" s="33"/>
      <c r="CZ290" s="33"/>
      <c r="DA290" s="33"/>
      <c r="DB290" s="33"/>
      <c r="DC290" s="33"/>
      <c r="DD290" s="33"/>
      <c r="DE290" s="33"/>
      <c r="DF290" s="33"/>
      <c r="DG290" s="33"/>
      <c r="DH290" s="33"/>
      <c r="DI290" s="33"/>
      <c r="DJ290" s="33"/>
      <c r="DK290" s="33"/>
      <c r="DL290" s="33"/>
      <c r="DM290" s="33"/>
      <c r="DN290" s="33"/>
      <c r="DO290" s="33"/>
      <c r="DP290" s="33"/>
      <c r="DQ290" s="33"/>
      <c r="DR290" s="33"/>
      <c r="DS290" s="33"/>
      <c r="DT290" s="33"/>
      <c r="DU290" s="33"/>
      <c r="DV290" s="33"/>
      <c r="DW290" s="33"/>
      <c r="DX290" s="33"/>
      <c r="DY290" s="33"/>
      <c r="DZ290" s="33"/>
      <c r="EA290" s="33"/>
      <c r="EB290" s="33"/>
      <c r="EC290" s="33"/>
      <c r="ED290" s="33"/>
      <c r="EE290" s="33"/>
      <c r="EF290" s="33"/>
      <c r="EG290" s="33"/>
      <c r="EH290" s="33"/>
      <c r="EI290" s="33"/>
      <c r="EJ290" s="33"/>
      <c r="EK290" s="33"/>
      <c r="EL290" s="33"/>
      <c r="EM290" s="33"/>
      <c r="EN290" s="33"/>
      <c r="EO290" s="33"/>
      <c r="EP290" s="33"/>
      <c r="EQ290" s="33"/>
      <c r="ER290" s="33"/>
      <c r="ES290" s="33"/>
      <c r="ET290" s="33"/>
      <c r="EU290" s="33"/>
      <c r="EV290" s="33"/>
      <c r="EW290" s="33"/>
      <c r="EX290" s="33"/>
      <c r="EY290" s="33"/>
      <c r="EZ290" s="33"/>
      <c r="FA290" s="33"/>
      <c r="FB290" s="33"/>
      <c r="FC290" s="33"/>
      <c r="FD290" s="33"/>
      <c r="FE290" s="33"/>
      <c r="FF290" s="33"/>
      <c r="FG290" s="33"/>
      <c r="FH290" s="33"/>
      <c r="FI290" s="33"/>
      <c r="FJ290" s="33"/>
      <c r="FK290" s="33"/>
      <c r="FL290" s="33"/>
      <c r="FM290" s="33"/>
      <c r="FN290" s="33"/>
      <c r="FO290" s="33"/>
      <c r="FP290" s="33"/>
      <c r="FQ290" s="33"/>
      <c r="FR290" s="33"/>
      <c r="FS290" s="33"/>
      <c r="FT290" s="33"/>
      <c r="FU290" s="33"/>
      <c r="FV290" s="33"/>
      <c r="FW290" s="33"/>
      <c r="FX290" s="33"/>
      <c r="FY290" s="33"/>
      <c r="FZ290" s="33"/>
      <c r="GA290" s="33"/>
      <c r="GB290" s="33"/>
      <c r="GC290" s="33"/>
      <c r="GD290" s="33"/>
      <c r="GE290" s="33"/>
      <c r="GF290" s="33"/>
      <c r="GG290" s="33"/>
      <c r="GH290" s="33"/>
      <c r="GI290" s="33"/>
      <c r="GJ290" s="33"/>
      <c r="GK290" s="33"/>
      <c r="GL290" s="33"/>
      <c r="GM290" s="33"/>
      <c r="GN290" s="33"/>
      <c r="GO290" s="33"/>
      <c r="GP290" s="33"/>
      <c r="GQ290" s="33"/>
      <c r="GR290" s="33"/>
      <c r="GS290" s="33"/>
      <c r="GT290" s="33"/>
      <c r="GU290" s="33"/>
      <c r="GV290" s="33"/>
      <c r="GW290" s="33"/>
      <c r="GX290" s="33"/>
      <c r="GY290" s="33"/>
      <c r="GZ290" s="33"/>
      <c r="HA290" s="33"/>
      <c r="HB290" s="33"/>
      <c r="HC290" s="33"/>
      <c r="HD290" s="33"/>
      <c r="HE290" s="33"/>
      <c r="HF290" s="33"/>
      <c r="HG290" s="33"/>
      <c r="HH290" s="33"/>
      <c r="HI290" s="33"/>
      <c r="HJ290" s="33"/>
      <c r="HK290" s="33"/>
      <c r="HL290" s="33"/>
      <c r="HM290" s="33"/>
      <c r="HN290" s="33"/>
      <c r="HO290" s="33"/>
      <c r="HP290" s="33"/>
      <c r="HQ290" s="33"/>
      <c r="HR290" s="33"/>
      <c r="HS290" s="33"/>
      <c r="HT290" s="33"/>
      <c r="HU290" s="33"/>
      <c r="HV290" s="33"/>
      <c r="HW290" s="33"/>
      <c r="HX290" s="33"/>
      <c r="HY290" s="33"/>
      <c r="HZ290" s="33"/>
      <c r="IA290" s="33"/>
      <c r="IB290" s="33"/>
      <c r="IC290" s="33"/>
      <c r="ID290" s="33"/>
      <c r="IE290" s="33"/>
      <c r="IF290" s="33"/>
      <c r="IG290" s="33"/>
      <c r="IH290" s="33"/>
      <c r="II290" s="33"/>
      <c r="IJ290" s="33"/>
      <c r="IK290" s="33"/>
      <c r="IL290" s="33"/>
      <c r="IM290" s="33"/>
      <c r="IN290" s="33"/>
      <c r="IO290" s="33"/>
      <c r="IP290" s="33"/>
      <c r="IQ290" s="33"/>
      <c r="IR290" s="33"/>
      <c r="IS290" s="33"/>
      <c r="IT290" s="33"/>
      <c r="IU290" s="33"/>
      <c r="IV290" s="33"/>
      <c r="IW290" s="33"/>
      <c r="IX290" s="33"/>
      <c r="IY290" s="33"/>
      <c r="IZ290" s="33"/>
      <c r="JA290" s="33"/>
      <c r="JB290" s="33"/>
      <c r="JC290" s="33"/>
      <c r="JD290" s="33"/>
      <c r="JE290" s="33"/>
      <c r="JF290" s="33"/>
      <c r="JG290" s="33"/>
      <c r="JH290" s="33"/>
      <c r="JI290" s="33"/>
      <c r="JJ290" s="33"/>
      <c r="JK290" s="33"/>
      <c r="JL290" s="33"/>
      <c r="JM290" s="33"/>
      <c r="JN290" s="33"/>
      <c r="JO290" s="33"/>
      <c r="JP290" s="33"/>
      <c r="JQ290" s="33"/>
      <c r="JR290" s="33"/>
      <c r="JS290" s="33"/>
      <c r="JT290" s="33"/>
      <c r="JU290" s="33"/>
      <c r="JV290" s="33"/>
      <c r="JW290" s="33"/>
      <c r="JX290" s="33"/>
      <c r="JY290" s="33"/>
      <c r="JZ290" s="33"/>
      <c r="KA290" s="33"/>
      <c r="KB290" s="33"/>
      <c r="KC290" s="33"/>
      <c r="KD290" s="33"/>
      <c r="KE290" s="33"/>
      <c r="KF290" s="33"/>
      <c r="KG290" s="33"/>
      <c r="KH290" s="33"/>
      <c r="KI290" s="33"/>
      <c r="KJ290" s="33"/>
      <c r="KK290" s="33"/>
      <c r="KL290" s="33"/>
      <c r="KM290" s="33"/>
      <c r="KN290" s="33"/>
      <c r="KO290" s="33"/>
      <c r="KP290" s="33"/>
      <c r="KQ290" s="33"/>
      <c r="KR290" s="33"/>
      <c r="KS290" s="33"/>
      <c r="KT290" s="33"/>
      <c r="KU290" s="33"/>
      <c r="KV290" s="33"/>
      <c r="KW290" s="33"/>
      <c r="KX290" s="33"/>
      <c r="KY290" s="33"/>
      <c r="KZ290" s="33"/>
      <c r="LA290" s="33"/>
      <c r="LB290" s="33"/>
      <c r="LC290" s="33"/>
      <c r="LD290" s="33"/>
      <c r="LE290" s="33"/>
      <c r="LF290" s="33"/>
      <c r="LG290" s="33"/>
      <c r="LH290" s="33"/>
      <c r="LI290" s="33"/>
      <c r="LJ290" s="33"/>
      <c r="LK290" s="33"/>
      <c r="LL290" s="33"/>
      <c r="LM290" s="33"/>
      <c r="LN290" s="33"/>
      <c r="LO290" s="33"/>
      <c r="LP290" s="33"/>
      <c r="LQ290" s="33"/>
      <c r="LR290" s="33"/>
      <c r="LS290" s="33"/>
      <c r="LT290" s="33"/>
      <c r="LU290" s="33"/>
      <c r="LV290" s="33"/>
      <c r="LW290" s="33"/>
      <c r="LX290" s="33"/>
      <c r="LY290" s="33"/>
      <c r="LZ290" s="33"/>
      <c r="MA290" s="33"/>
      <c r="MB290" s="33"/>
      <c r="MC290" s="33"/>
      <c r="MD290" s="33"/>
      <c r="ME290" s="33"/>
      <c r="MF290" s="33"/>
      <c r="MG290" s="33"/>
      <c r="MH290" s="33"/>
      <c r="MI290" s="33"/>
      <c r="MJ290" s="33"/>
      <c r="MK290" s="33"/>
      <c r="ML290" s="33"/>
      <c r="MM290" s="33"/>
      <c r="MN290" s="30"/>
    </row>
    <row r="291" spans="1:352" s="19" customFormat="1" ht="64.5" customHeight="1" x14ac:dyDescent="0.25">
      <c r="A291" s="339"/>
      <c r="B291" s="288">
        <v>57</v>
      </c>
      <c r="C291" s="159" t="s">
        <v>1134</v>
      </c>
      <c r="D291" s="211" t="s">
        <v>1218</v>
      </c>
      <c r="E291" s="211" t="s">
        <v>1319</v>
      </c>
      <c r="F291" s="211" t="s">
        <v>1360</v>
      </c>
      <c r="G291" s="211"/>
      <c r="H291" s="288" t="s">
        <v>1</v>
      </c>
      <c r="I291" s="211" t="s">
        <v>219</v>
      </c>
      <c r="J291" s="161">
        <v>160000</v>
      </c>
      <c r="K291" s="310"/>
      <c r="L291" s="211" t="s">
        <v>1</v>
      </c>
      <c r="M291" s="176">
        <v>1</v>
      </c>
      <c r="N291" s="238"/>
      <c r="O291" s="238"/>
      <c r="P291" s="238"/>
      <c r="Q291" s="211" t="s">
        <v>471</v>
      </c>
      <c r="R291" s="211" t="s">
        <v>470</v>
      </c>
      <c r="S291" s="311"/>
      <c r="T291" s="307"/>
      <c r="U291" s="33"/>
      <c r="V291" s="33"/>
      <c r="W291" s="33"/>
      <c r="X291" s="33"/>
      <c r="Y291" s="33"/>
      <c r="Z291" s="33"/>
      <c r="AA291" s="33"/>
      <c r="AB291" s="33"/>
      <c r="AC291" s="33"/>
      <c r="AD291" s="33"/>
      <c r="AE291" s="33"/>
      <c r="AF291" s="33"/>
      <c r="AG291" s="33"/>
      <c r="AH291" s="33"/>
      <c r="AI291" s="33"/>
      <c r="AJ291" s="33"/>
      <c r="AK291" s="33"/>
      <c r="AL291" s="33"/>
      <c r="AM291" s="33"/>
      <c r="AN291" s="33"/>
      <c r="AO291" s="33"/>
      <c r="AP291" s="33"/>
      <c r="AQ291" s="33"/>
      <c r="AR291" s="33"/>
      <c r="AS291" s="33"/>
      <c r="AT291" s="33"/>
      <c r="AU291" s="33"/>
      <c r="AV291" s="33"/>
      <c r="AW291" s="33"/>
      <c r="AX291" s="33"/>
      <c r="AY291" s="33"/>
      <c r="AZ291" s="33"/>
      <c r="BA291" s="33"/>
      <c r="BB291" s="33"/>
      <c r="BC291" s="33"/>
      <c r="BD291" s="33"/>
      <c r="BE291" s="33"/>
      <c r="BF291" s="33"/>
      <c r="BG291" s="33"/>
      <c r="BH291" s="33"/>
      <c r="BI291" s="33"/>
      <c r="BJ291" s="33"/>
      <c r="BK291" s="33"/>
      <c r="BL291" s="33"/>
      <c r="BM291" s="33"/>
      <c r="BN291" s="33"/>
      <c r="BO291" s="33"/>
      <c r="BP291" s="33"/>
      <c r="BQ291" s="33"/>
      <c r="BR291" s="33"/>
      <c r="BS291" s="33"/>
      <c r="BT291" s="33"/>
      <c r="BU291" s="33"/>
      <c r="BV291" s="33"/>
      <c r="BW291" s="33"/>
      <c r="BX291" s="33"/>
      <c r="BY291" s="33"/>
      <c r="BZ291" s="33"/>
      <c r="CA291" s="33"/>
      <c r="CB291" s="33"/>
      <c r="CC291" s="33"/>
      <c r="CD291" s="33"/>
      <c r="CE291" s="33"/>
      <c r="CF291" s="33"/>
      <c r="CG291" s="33"/>
      <c r="CH291" s="33"/>
      <c r="CI291" s="33"/>
      <c r="CJ291" s="33"/>
      <c r="CK291" s="33"/>
      <c r="CL291" s="33"/>
      <c r="CM291" s="33"/>
      <c r="CN291" s="33"/>
      <c r="CO291" s="33"/>
      <c r="CP291" s="33"/>
      <c r="CQ291" s="33"/>
      <c r="CR291" s="33"/>
      <c r="CS291" s="33"/>
      <c r="CT291" s="33"/>
      <c r="CU291" s="33"/>
      <c r="CV291" s="33"/>
      <c r="CW291" s="33"/>
      <c r="CX291" s="33"/>
      <c r="CY291" s="33"/>
      <c r="CZ291" s="33"/>
      <c r="DA291" s="33"/>
      <c r="DB291" s="33"/>
      <c r="DC291" s="33"/>
      <c r="DD291" s="33"/>
      <c r="DE291" s="33"/>
      <c r="DF291" s="33"/>
      <c r="DG291" s="33"/>
      <c r="DH291" s="33"/>
      <c r="DI291" s="33"/>
      <c r="DJ291" s="33"/>
      <c r="DK291" s="33"/>
      <c r="DL291" s="33"/>
      <c r="DM291" s="33"/>
      <c r="DN291" s="33"/>
      <c r="DO291" s="33"/>
      <c r="DP291" s="33"/>
      <c r="DQ291" s="33"/>
      <c r="DR291" s="33"/>
      <c r="DS291" s="33"/>
      <c r="DT291" s="33"/>
      <c r="DU291" s="33"/>
      <c r="DV291" s="33"/>
      <c r="DW291" s="33"/>
      <c r="DX291" s="33"/>
      <c r="DY291" s="33"/>
      <c r="DZ291" s="33"/>
      <c r="EA291" s="33"/>
      <c r="EB291" s="33"/>
      <c r="EC291" s="33"/>
      <c r="ED291" s="33"/>
      <c r="EE291" s="33"/>
      <c r="EF291" s="33"/>
      <c r="EG291" s="33"/>
      <c r="EH291" s="33"/>
      <c r="EI291" s="33"/>
      <c r="EJ291" s="33"/>
      <c r="EK291" s="33"/>
      <c r="EL291" s="33"/>
      <c r="EM291" s="33"/>
      <c r="EN291" s="33"/>
      <c r="EO291" s="33"/>
      <c r="EP291" s="33"/>
      <c r="EQ291" s="33"/>
      <c r="ER291" s="33"/>
      <c r="ES291" s="33"/>
      <c r="ET291" s="33"/>
      <c r="EU291" s="33"/>
      <c r="EV291" s="33"/>
      <c r="EW291" s="33"/>
      <c r="EX291" s="33"/>
      <c r="EY291" s="33"/>
      <c r="EZ291" s="33"/>
      <c r="FA291" s="33"/>
      <c r="FB291" s="33"/>
      <c r="FC291" s="33"/>
      <c r="FD291" s="33"/>
      <c r="FE291" s="33"/>
      <c r="FF291" s="33"/>
      <c r="FG291" s="33"/>
      <c r="FH291" s="33"/>
      <c r="FI291" s="33"/>
      <c r="FJ291" s="33"/>
      <c r="FK291" s="33"/>
      <c r="FL291" s="33"/>
      <c r="FM291" s="33"/>
      <c r="FN291" s="33"/>
      <c r="FO291" s="33"/>
      <c r="FP291" s="33"/>
      <c r="FQ291" s="33"/>
      <c r="FR291" s="33"/>
      <c r="FS291" s="33"/>
      <c r="FT291" s="33"/>
      <c r="FU291" s="33"/>
      <c r="FV291" s="33"/>
      <c r="FW291" s="33"/>
      <c r="FX291" s="33"/>
      <c r="FY291" s="33"/>
      <c r="FZ291" s="33"/>
      <c r="GA291" s="33"/>
      <c r="GB291" s="33"/>
      <c r="GC291" s="33"/>
      <c r="GD291" s="33"/>
      <c r="GE291" s="33"/>
      <c r="GF291" s="33"/>
      <c r="GG291" s="33"/>
      <c r="GH291" s="33"/>
      <c r="GI291" s="33"/>
      <c r="GJ291" s="33"/>
      <c r="GK291" s="33"/>
      <c r="GL291" s="33"/>
      <c r="GM291" s="33"/>
      <c r="GN291" s="33"/>
      <c r="GO291" s="33"/>
      <c r="GP291" s="33"/>
      <c r="GQ291" s="33"/>
      <c r="GR291" s="33"/>
      <c r="GS291" s="33"/>
      <c r="GT291" s="33"/>
      <c r="GU291" s="33"/>
      <c r="GV291" s="33"/>
      <c r="GW291" s="33"/>
      <c r="GX291" s="33"/>
      <c r="GY291" s="33"/>
      <c r="GZ291" s="33"/>
      <c r="HA291" s="33"/>
      <c r="HB291" s="33"/>
      <c r="HC291" s="33"/>
      <c r="HD291" s="33"/>
      <c r="HE291" s="33"/>
      <c r="HF291" s="33"/>
      <c r="HG291" s="33"/>
      <c r="HH291" s="33"/>
      <c r="HI291" s="33"/>
      <c r="HJ291" s="33"/>
      <c r="HK291" s="33"/>
      <c r="HL291" s="33"/>
      <c r="HM291" s="33"/>
      <c r="HN291" s="33"/>
      <c r="HO291" s="33"/>
      <c r="HP291" s="33"/>
      <c r="HQ291" s="33"/>
      <c r="HR291" s="33"/>
      <c r="HS291" s="33"/>
      <c r="HT291" s="33"/>
      <c r="HU291" s="33"/>
      <c r="HV291" s="33"/>
      <c r="HW291" s="33"/>
      <c r="HX291" s="33"/>
      <c r="HY291" s="33"/>
      <c r="HZ291" s="33"/>
      <c r="IA291" s="33"/>
      <c r="IB291" s="33"/>
      <c r="IC291" s="33"/>
      <c r="ID291" s="33"/>
      <c r="IE291" s="33"/>
      <c r="IF291" s="33"/>
      <c r="IG291" s="33"/>
      <c r="IH291" s="33"/>
      <c r="II291" s="33"/>
      <c r="IJ291" s="33"/>
      <c r="IK291" s="33"/>
      <c r="IL291" s="33"/>
      <c r="IM291" s="33"/>
      <c r="IN291" s="33"/>
      <c r="IO291" s="33"/>
      <c r="IP291" s="33"/>
      <c r="IQ291" s="33"/>
      <c r="IR291" s="33"/>
      <c r="IS291" s="33"/>
      <c r="IT291" s="33"/>
      <c r="IU291" s="33"/>
      <c r="IV291" s="33"/>
      <c r="IW291" s="33"/>
      <c r="IX291" s="33"/>
      <c r="IY291" s="33"/>
      <c r="IZ291" s="33"/>
      <c r="JA291" s="33"/>
      <c r="JB291" s="33"/>
      <c r="JC291" s="33"/>
      <c r="JD291" s="33"/>
      <c r="JE291" s="33"/>
      <c r="JF291" s="33"/>
      <c r="JG291" s="33"/>
      <c r="JH291" s="33"/>
      <c r="JI291" s="33"/>
      <c r="JJ291" s="33"/>
      <c r="JK291" s="33"/>
      <c r="JL291" s="33"/>
      <c r="JM291" s="33"/>
      <c r="JN291" s="33"/>
      <c r="JO291" s="33"/>
      <c r="JP291" s="33"/>
      <c r="JQ291" s="33"/>
      <c r="JR291" s="33"/>
      <c r="JS291" s="33"/>
      <c r="JT291" s="33"/>
      <c r="JU291" s="33"/>
      <c r="JV291" s="33"/>
      <c r="JW291" s="33"/>
      <c r="JX291" s="33"/>
      <c r="JY291" s="33"/>
      <c r="JZ291" s="33"/>
      <c r="KA291" s="33"/>
      <c r="KB291" s="33"/>
      <c r="KC291" s="33"/>
      <c r="KD291" s="33"/>
      <c r="KE291" s="33"/>
      <c r="KF291" s="33"/>
      <c r="KG291" s="33"/>
      <c r="KH291" s="33"/>
      <c r="KI291" s="33"/>
      <c r="KJ291" s="33"/>
      <c r="KK291" s="33"/>
      <c r="KL291" s="33"/>
      <c r="KM291" s="33"/>
      <c r="KN291" s="33"/>
      <c r="KO291" s="33"/>
      <c r="KP291" s="33"/>
      <c r="KQ291" s="33"/>
      <c r="KR291" s="33"/>
      <c r="KS291" s="33"/>
      <c r="KT291" s="33"/>
      <c r="KU291" s="33"/>
      <c r="KV291" s="33"/>
      <c r="KW291" s="33"/>
      <c r="KX291" s="33"/>
      <c r="KY291" s="33"/>
      <c r="KZ291" s="33"/>
      <c r="LA291" s="33"/>
      <c r="LB291" s="33"/>
      <c r="LC291" s="33"/>
      <c r="LD291" s="33"/>
      <c r="LE291" s="33"/>
      <c r="LF291" s="33"/>
      <c r="LG291" s="33"/>
      <c r="LH291" s="33"/>
      <c r="LI291" s="33"/>
      <c r="LJ291" s="33"/>
      <c r="LK291" s="33"/>
      <c r="LL291" s="33"/>
      <c r="LM291" s="33"/>
      <c r="LN291" s="33"/>
      <c r="LO291" s="33"/>
      <c r="LP291" s="33"/>
      <c r="LQ291" s="33"/>
      <c r="LR291" s="33"/>
      <c r="LS291" s="33"/>
      <c r="LT291" s="33"/>
      <c r="LU291" s="33"/>
      <c r="LV291" s="33"/>
      <c r="LW291" s="33"/>
      <c r="LX291" s="33"/>
      <c r="LY291" s="33"/>
      <c r="LZ291" s="33"/>
      <c r="MA291" s="33"/>
      <c r="MB291" s="33"/>
      <c r="MC291" s="33"/>
      <c r="MD291" s="33"/>
      <c r="ME291" s="33"/>
      <c r="MF291" s="33"/>
      <c r="MG291" s="33"/>
      <c r="MH291" s="33"/>
      <c r="MI291" s="33"/>
      <c r="MJ291" s="33"/>
      <c r="MK291" s="33"/>
      <c r="ML291" s="33"/>
      <c r="MM291" s="33"/>
      <c r="MN291" s="30"/>
    </row>
    <row r="292" spans="1:352" s="19" customFormat="1" ht="123" customHeight="1" x14ac:dyDescent="0.25">
      <c r="A292" s="339"/>
      <c r="B292" s="288">
        <v>58</v>
      </c>
      <c r="C292" s="159" t="s">
        <v>1135</v>
      </c>
      <c r="D292" s="211" t="s">
        <v>1219</v>
      </c>
      <c r="E292" s="242" t="s">
        <v>1301</v>
      </c>
      <c r="F292" s="211" t="s">
        <v>1361</v>
      </c>
      <c r="G292" s="211" t="s">
        <v>1</v>
      </c>
      <c r="H292" s="288"/>
      <c r="I292" s="211" t="s">
        <v>169</v>
      </c>
      <c r="J292" s="161">
        <v>37775</v>
      </c>
      <c r="K292" s="310"/>
      <c r="L292" s="211" t="s">
        <v>1</v>
      </c>
      <c r="M292" s="176">
        <v>1</v>
      </c>
      <c r="N292" s="238"/>
      <c r="O292" s="238"/>
      <c r="P292" s="238"/>
      <c r="Q292" s="211" t="s">
        <v>1</v>
      </c>
      <c r="R292" s="211" t="s">
        <v>330</v>
      </c>
      <c r="S292" s="311"/>
      <c r="T292" s="307"/>
      <c r="U292" s="33"/>
      <c r="V292" s="33"/>
      <c r="W292" s="33"/>
      <c r="X292" s="33"/>
      <c r="Y292" s="33"/>
      <c r="Z292" s="33"/>
      <c r="AA292" s="33"/>
      <c r="AB292" s="33"/>
      <c r="AC292" s="33"/>
      <c r="AD292" s="33"/>
      <c r="AE292" s="33"/>
      <c r="AF292" s="33"/>
      <c r="AG292" s="33"/>
      <c r="AH292" s="33"/>
      <c r="AI292" s="33"/>
      <c r="AJ292" s="33"/>
      <c r="AK292" s="33"/>
      <c r="AL292" s="33"/>
      <c r="AM292" s="33"/>
      <c r="AN292" s="33"/>
      <c r="AO292" s="33"/>
      <c r="AP292" s="33"/>
      <c r="AQ292" s="33"/>
      <c r="AR292" s="33"/>
      <c r="AS292" s="33"/>
      <c r="AT292" s="33"/>
      <c r="AU292" s="33"/>
      <c r="AV292" s="33"/>
      <c r="AW292" s="33"/>
      <c r="AX292" s="33"/>
      <c r="AY292" s="33"/>
      <c r="AZ292" s="33"/>
      <c r="BA292" s="33"/>
      <c r="BB292" s="33"/>
      <c r="BC292" s="33"/>
      <c r="BD292" s="33"/>
      <c r="BE292" s="33"/>
      <c r="BF292" s="33"/>
      <c r="BG292" s="33"/>
      <c r="BH292" s="33"/>
      <c r="BI292" s="33"/>
      <c r="BJ292" s="33"/>
      <c r="BK292" s="33"/>
      <c r="BL292" s="33"/>
      <c r="BM292" s="33"/>
      <c r="BN292" s="33"/>
      <c r="BO292" s="33"/>
      <c r="BP292" s="33"/>
      <c r="BQ292" s="33"/>
      <c r="BR292" s="33"/>
      <c r="BS292" s="33"/>
      <c r="BT292" s="33"/>
      <c r="BU292" s="33"/>
      <c r="BV292" s="33"/>
      <c r="BW292" s="33"/>
      <c r="BX292" s="33"/>
      <c r="BY292" s="33"/>
      <c r="BZ292" s="33"/>
      <c r="CA292" s="33"/>
      <c r="CB292" s="33"/>
      <c r="CC292" s="33"/>
      <c r="CD292" s="33"/>
      <c r="CE292" s="33"/>
      <c r="CF292" s="33"/>
      <c r="CG292" s="33"/>
      <c r="CH292" s="33"/>
      <c r="CI292" s="33"/>
      <c r="CJ292" s="33"/>
      <c r="CK292" s="33"/>
      <c r="CL292" s="33"/>
      <c r="CM292" s="33"/>
      <c r="CN292" s="33"/>
      <c r="CO292" s="33"/>
      <c r="CP292" s="33"/>
      <c r="CQ292" s="33"/>
      <c r="CR292" s="33"/>
      <c r="CS292" s="33"/>
      <c r="CT292" s="33"/>
      <c r="CU292" s="33"/>
      <c r="CV292" s="33"/>
      <c r="CW292" s="33"/>
      <c r="CX292" s="33"/>
      <c r="CY292" s="33"/>
      <c r="CZ292" s="33"/>
      <c r="DA292" s="33"/>
      <c r="DB292" s="33"/>
      <c r="DC292" s="33"/>
      <c r="DD292" s="33"/>
      <c r="DE292" s="33"/>
      <c r="DF292" s="33"/>
      <c r="DG292" s="33"/>
      <c r="DH292" s="33"/>
      <c r="DI292" s="33"/>
      <c r="DJ292" s="33"/>
      <c r="DK292" s="33"/>
      <c r="DL292" s="33"/>
      <c r="DM292" s="33"/>
      <c r="DN292" s="33"/>
      <c r="DO292" s="33"/>
      <c r="DP292" s="33"/>
      <c r="DQ292" s="33"/>
      <c r="DR292" s="33"/>
      <c r="DS292" s="33"/>
      <c r="DT292" s="33"/>
      <c r="DU292" s="33"/>
      <c r="DV292" s="33"/>
      <c r="DW292" s="33"/>
      <c r="DX292" s="33"/>
      <c r="DY292" s="33"/>
      <c r="DZ292" s="33"/>
      <c r="EA292" s="33"/>
      <c r="EB292" s="33"/>
      <c r="EC292" s="33"/>
      <c r="ED292" s="33"/>
      <c r="EE292" s="33"/>
      <c r="EF292" s="33"/>
      <c r="EG292" s="33"/>
      <c r="EH292" s="33"/>
      <c r="EI292" s="33"/>
      <c r="EJ292" s="33"/>
      <c r="EK292" s="33"/>
      <c r="EL292" s="33"/>
      <c r="EM292" s="33"/>
      <c r="EN292" s="33"/>
      <c r="EO292" s="33"/>
      <c r="EP292" s="33"/>
      <c r="EQ292" s="33"/>
      <c r="ER292" s="33"/>
      <c r="ES292" s="33"/>
      <c r="ET292" s="33"/>
      <c r="EU292" s="33"/>
      <c r="EV292" s="33"/>
      <c r="EW292" s="33"/>
      <c r="EX292" s="33"/>
      <c r="EY292" s="33"/>
      <c r="EZ292" s="33"/>
      <c r="FA292" s="33"/>
      <c r="FB292" s="33"/>
      <c r="FC292" s="33"/>
      <c r="FD292" s="33"/>
      <c r="FE292" s="33"/>
      <c r="FF292" s="33"/>
      <c r="FG292" s="33"/>
      <c r="FH292" s="33"/>
      <c r="FI292" s="33"/>
      <c r="FJ292" s="33"/>
      <c r="FK292" s="33"/>
      <c r="FL292" s="33"/>
      <c r="FM292" s="33"/>
      <c r="FN292" s="33"/>
      <c r="FO292" s="33"/>
      <c r="FP292" s="33"/>
      <c r="FQ292" s="33"/>
      <c r="FR292" s="33"/>
      <c r="FS292" s="33"/>
      <c r="FT292" s="33"/>
      <c r="FU292" s="33"/>
      <c r="FV292" s="33"/>
      <c r="FW292" s="33"/>
      <c r="FX292" s="33"/>
      <c r="FY292" s="33"/>
      <c r="FZ292" s="33"/>
      <c r="GA292" s="33"/>
      <c r="GB292" s="33"/>
      <c r="GC292" s="33"/>
      <c r="GD292" s="33"/>
      <c r="GE292" s="33"/>
      <c r="GF292" s="33"/>
      <c r="GG292" s="33"/>
      <c r="GH292" s="33"/>
      <c r="GI292" s="33"/>
      <c r="GJ292" s="33"/>
      <c r="GK292" s="33"/>
      <c r="GL292" s="33"/>
      <c r="GM292" s="33"/>
      <c r="GN292" s="33"/>
      <c r="GO292" s="33"/>
      <c r="GP292" s="33"/>
      <c r="GQ292" s="33"/>
      <c r="GR292" s="33"/>
      <c r="GS292" s="33"/>
      <c r="GT292" s="33"/>
      <c r="GU292" s="33"/>
      <c r="GV292" s="33"/>
      <c r="GW292" s="33"/>
      <c r="GX292" s="33"/>
      <c r="GY292" s="33"/>
      <c r="GZ292" s="33"/>
      <c r="HA292" s="33"/>
      <c r="HB292" s="33"/>
      <c r="HC292" s="33"/>
      <c r="HD292" s="33"/>
      <c r="HE292" s="33"/>
      <c r="HF292" s="33"/>
      <c r="HG292" s="33"/>
      <c r="HH292" s="33"/>
      <c r="HI292" s="33"/>
      <c r="HJ292" s="33"/>
      <c r="HK292" s="33"/>
      <c r="HL292" s="33"/>
      <c r="HM292" s="33"/>
      <c r="HN292" s="33"/>
      <c r="HO292" s="33"/>
      <c r="HP292" s="33"/>
      <c r="HQ292" s="33"/>
      <c r="HR292" s="33"/>
      <c r="HS292" s="33"/>
      <c r="HT292" s="33"/>
      <c r="HU292" s="33"/>
      <c r="HV292" s="33"/>
      <c r="HW292" s="33"/>
      <c r="HX292" s="33"/>
      <c r="HY292" s="33"/>
      <c r="HZ292" s="33"/>
      <c r="IA292" s="33"/>
      <c r="IB292" s="33"/>
      <c r="IC292" s="33"/>
      <c r="ID292" s="33"/>
      <c r="IE292" s="33"/>
      <c r="IF292" s="33"/>
      <c r="IG292" s="33"/>
      <c r="IH292" s="33"/>
      <c r="II292" s="33"/>
      <c r="IJ292" s="33"/>
      <c r="IK292" s="33"/>
      <c r="IL292" s="33"/>
      <c r="IM292" s="33"/>
      <c r="IN292" s="33"/>
      <c r="IO292" s="33"/>
      <c r="IP292" s="33"/>
      <c r="IQ292" s="33"/>
      <c r="IR292" s="33"/>
      <c r="IS292" s="33"/>
      <c r="IT292" s="33"/>
      <c r="IU292" s="33"/>
      <c r="IV292" s="33"/>
      <c r="IW292" s="33"/>
      <c r="IX292" s="33"/>
      <c r="IY292" s="33"/>
      <c r="IZ292" s="33"/>
      <c r="JA292" s="33"/>
      <c r="JB292" s="33"/>
      <c r="JC292" s="33"/>
      <c r="JD292" s="33"/>
      <c r="JE292" s="33"/>
      <c r="JF292" s="33"/>
      <c r="JG292" s="33"/>
      <c r="JH292" s="33"/>
      <c r="JI292" s="33"/>
      <c r="JJ292" s="33"/>
      <c r="JK292" s="33"/>
      <c r="JL292" s="33"/>
      <c r="JM292" s="33"/>
      <c r="JN292" s="33"/>
      <c r="JO292" s="33"/>
      <c r="JP292" s="33"/>
      <c r="JQ292" s="33"/>
      <c r="JR292" s="33"/>
      <c r="JS292" s="33"/>
      <c r="JT292" s="33"/>
      <c r="JU292" s="33"/>
      <c r="JV292" s="33"/>
      <c r="JW292" s="33"/>
      <c r="JX292" s="33"/>
      <c r="JY292" s="33"/>
      <c r="JZ292" s="33"/>
      <c r="KA292" s="33"/>
      <c r="KB292" s="33"/>
      <c r="KC292" s="33"/>
      <c r="KD292" s="33"/>
      <c r="KE292" s="33"/>
      <c r="KF292" s="33"/>
      <c r="KG292" s="33"/>
      <c r="KH292" s="33"/>
      <c r="KI292" s="33"/>
      <c r="KJ292" s="33"/>
      <c r="KK292" s="33"/>
      <c r="KL292" s="33"/>
      <c r="KM292" s="33"/>
      <c r="KN292" s="33"/>
      <c r="KO292" s="33"/>
      <c r="KP292" s="33"/>
      <c r="KQ292" s="33"/>
      <c r="KR292" s="33"/>
      <c r="KS292" s="33"/>
      <c r="KT292" s="33"/>
      <c r="KU292" s="33"/>
      <c r="KV292" s="33"/>
      <c r="KW292" s="33"/>
      <c r="KX292" s="33"/>
      <c r="KY292" s="33"/>
      <c r="KZ292" s="33"/>
      <c r="LA292" s="33"/>
      <c r="LB292" s="33"/>
      <c r="LC292" s="33"/>
      <c r="LD292" s="33"/>
      <c r="LE292" s="33"/>
      <c r="LF292" s="33"/>
      <c r="LG292" s="33"/>
      <c r="LH292" s="33"/>
      <c r="LI292" s="33"/>
      <c r="LJ292" s="33"/>
      <c r="LK292" s="33"/>
      <c r="LL292" s="33"/>
      <c r="LM292" s="33"/>
      <c r="LN292" s="33"/>
      <c r="LO292" s="33"/>
      <c r="LP292" s="33"/>
      <c r="LQ292" s="33"/>
      <c r="LR292" s="33"/>
      <c r="LS292" s="33"/>
      <c r="LT292" s="33"/>
      <c r="LU292" s="33"/>
      <c r="LV292" s="33"/>
      <c r="LW292" s="33"/>
      <c r="LX292" s="33"/>
      <c r="LY292" s="33"/>
      <c r="LZ292" s="33"/>
      <c r="MA292" s="33"/>
      <c r="MB292" s="33"/>
      <c r="MC292" s="33"/>
      <c r="MD292" s="33"/>
      <c r="ME292" s="33"/>
      <c r="MF292" s="33"/>
      <c r="MG292" s="33"/>
      <c r="MH292" s="33"/>
      <c r="MI292" s="33"/>
      <c r="MJ292" s="33"/>
      <c r="MK292" s="33"/>
      <c r="ML292" s="33"/>
      <c r="MM292" s="33"/>
      <c r="MN292" s="30"/>
    </row>
    <row r="293" spans="1:352" s="19" customFormat="1" ht="63" customHeight="1" x14ac:dyDescent="0.25">
      <c r="A293" s="339"/>
      <c r="B293" s="288">
        <v>59</v>
      </c>
      <c r="C293" s="159" t="s">
        <v>1136</v>
      </c>
      <c r="D293" s="211" t="s">
        <v>1220</v>
      </c>
      <c r="E293" s="211" t="s">
        <v>1320</v>
      </c>
      <c r="F293" s="211" t="s">
        <v>1362</v>
      </c>
      <c r="G293" s="211"/>
      <c r="H293" s="288" t="s">
        <v>1</v>
      </c>
      <c r="I293" s="211" t="s">
        <v>218</v>
      </c>
      <c r="J293" s="161">
        <v>699993.33</v>
      </c>
      <c r="K293" s="310"/>
      <c r="L293" s="211" t="s">
        <v>1</v>
      </c>
      <c r="M293" s="176">
        <v>1</v>
      </c>
      <c r="N293" s="238"/>
      <c r="O293" s="238"/>
      <c r="P293" s="238"/>
      <c r="Q293" s="211" t="s">
        <v>469</v>
      </c>
      <c r="R293" s="211" t="s">
        <v>458</v>
      </c>
      <c r="S293" s="311"/>
      <c r="T293" s="307"/>
      <c r="U293" s="33"/>
      <c r="V293" s="33"/>
      <c r="W293" s="33"/>
      <c r="X293" s="33"/>
      <c r="Y293" s="33"/>
      <c r="Z293" s="33"/>
      <c r="AA293" s="33"/>
      <c r="AB293" s="33"/>
      <c r="AC293" s="33"/>
      <c r="AD293" s="33"/>
      <c r="AE293" s="33"/>
      <c r="AF293" s="33"/>
      <c r="AG293" s="33"/>
      <c r="AH293" s="33"/>
      <c r="AI293" s="33"/>
      <c r="AJ293" s="33"/>
      <c r="AK293" s="33"/>
      <c r="AL293" s="33"/>
      <c r="AM293" s="33"/>
      <c r="AN293" s="33"/>
      <c r="AO293" s="33"/>
      <c r="AP293" s="33"/>
      <c r="AQ293" s="33"/>
      <c r="AR293" s="33"/>
      <c r="AS293" s="33"/>
      <c r="AT293" s="33"/>
      <c r="AU293" s="33"/>
      <c r="AV293" s="33"/>
      <c r="AW293" s="33"/>
      <c r="AX293" s="33"/>
      <c r="AY293" s="33"/>
      <c r="AZ293" s="33"/>
      <c r="BA293" s="33"/>
      <c r="BB293" s="33"/>
      <c r="BC293" s="33"/>
      <c r="BD293" s="33"/>
      <c r="BE293" s="33"/>
      <c r="BF293" s="33"/>
      <c r="BG293" s="33"/>
      <c r="BH293" s="33"/>
      <c r="BI293" s="33"/>
      <c r="BJ293" s="33"/>
      <c r="BK293" s="33"/>
      <c r="BL293" s="33"/>
      <c r="BM293" s="33"/>
      <c r="BN293" s="33"/>
      <c r="BO293" s="33"/>
      <c r="BP293" s="33"/>
      <c r="BQ293" s="33"/>
      <c r="BR293" s="33"/>
      <c r="BS293" s="33"/>
      <c r="BT293" s="33"/>
      <c r="BU293" s="33"/>
      <c r="BV293" s="33"/>
      <c r="BW293" s="33"/>
      <c r="BX293" s="33"/>
      <c r="BY293" s="33"/>
      <c r="BZ293" s="33"/>
      <c r="CA293" s="33"/>
      <c r="CB293" s="33"/>
      <c r="CC293" s="33"/>
      <c r="CD293" s="33"/>
      <c r="CE293" s="33"/>
      <c r="CF293" s="33"/>
      <c r="CG293" s="33"/>
      <c r="CH293" s="33"/>
      <c r="CI293" s="33"/>
      <c r="CJ293" s="33"/>
      <c r="CK293" s="33"/>
      <c r="CL293" s="33"/>
      <c r="CM293" s="33"/>
      <c r="CN293" s="33"/>
      <c r="CO293" s="33"/>
      <c r="CP293" s="33"/>
      <c r="CQ293" s="33"/>
      <c r="CR293" s="33"/>
      <c r="CS293" s="33"/>
      <c r="CT293" s="33"/>
      <c r="CU293" s="33"/>
      <c r="CV293" s="33"/>
      <c r="CW293" s="33"/>
      <c r="CX293" s="33"/>
      <c r="CY293" s="33"/>
      <c r="CZ293" s="33"/>
      <c r="DA293" s="33"/>
      <c r="DB293" s="33"/>
      <c r="DC293" s="33"/>
      <c r="DD293" s="33"/>
      <c r="DE293" s="33"/>
      <c r="DF293" s="33"/>
      <c r="DG293" s="33"/>
      <c r="DH293" s="33"/>
      <c r="DI293" s="33"/>
      <c r="DJ293" s="33"/>
      <c r="DK293" s="33"/>
      <c r="DL293" s="33"/>
      <c r="DM293" s="33"/>
      <c r="DN293" s="33"/>
      <c r="DO293" s="33"/>
      <c r="DP293" s="33"/>
      <c r="DQ293" s="33"/>
      <c r="DR293" s="33"/>
      <c r="DS293" s="33"/>
      <c r="DT293" s="33"/>
      <c r="DU293" s="33"/>
      <c r="DV293" s="33"/>
      <c r="DW293" s="33"/>
      <c r="DX293" s="33"/>
      <c r="DY293" s="33"/>
      <c r="DZ293" s="33"/>
      <c r="EA293" s="33"/>
      <c r="EB293" s="33"/>
      <c r="EC293" s="33"/>
      <c r="ED293" s="33"/>
      <c r="EE293" s="33"/>
      <c r="EF293" s="33"/>
      <c r="EG293" s="33"/>
      <c r="EH293" s="33"/>
      <c r="EI293" s="33"/>
      <c r="EJ293" s="33"/>
      <c r="EK293" s="33"/>
      <c r="EL293" s="33"/>
      <c r="EM293" s="33"/>
      <c r="EN293" s="33"/>
      <c r="EO293" s="33"/>
      <c r="EP293" s="33"/>
      <c r="EQ293" s="33"/>
      <c r="ER293" s="33"/>
      <c r="ES293" s="33"/>
      <c r="ET293" s="33"/>
      <c r="EU293" s="33"/>
      <c r="EV293" s="33"/>
      <c r="EW293" s="33"/>
      <c r="EX293" s="33"/>
      <c r="EY293" s="33"/>
      <c r="EZ293" s="33"/>
      <c r="FA293" s="33"/>
      <c r="FB293" s="33"/>
      <c r="FC293" s="33"/>
      <c r="FD293" s="33"/>
      <c r="FE293" s="33"/>
      <c r="FF293" s="33"/>
      <c r="FG293" s="33"/>
      <c r="FH293" s="33"/>
      <c r="FI293" s="33"/>
      <c r="FJ293" s="33"/>
      <c r="FK293" s="33"/>
      <c r="FL293" s="33"/>
      <c r="FM293" s="33"/>
      <c r="FN293" s="33"/>
      <c r="FO293" s="33"/>
      <c r="FP293" s="33"/>
      <c r="FQ293" s="33"/>
      <c r="FR293" s="33"/>
      <c r="FS293" s="33"/>
      <c r="FT293" s="33"/>
      <c r="FU293" s="33"/>
      <c r="FV293" s="33"/>
      <c r="FW293" s="33"/>
      <c r="FX293" s="33"/>
      <c r="FY293" s="33"/>
      <c r="FZ293" s="33"/>
      <c r="GA293" s="33"/>
      <c r="GB293" s="33"/>
      <c r="GC293" s="33"/>
      <c r="GD293" s="33"/>
      <c r="GE293" s="33"/>
      <c r="GF293" s="33"/>
      <c r="GG293" s="33"/>
      <c r="GH293" s="33"/>
      <c r="GI293" s="33"/>
      <c r="GJ293" s="33"/>
      <c r="GK293" s="33"/>
      <c r="GL293" s="33"/>
      <c r="GM293" s="33"/>
      <c r="GN293" s="33"/>
      <c r="GO293" s="33"/>
      <c r="GP293" s="33"/>
      <c r="GQ293" s="33"/>
      <c r="GR293" s="33"/>
      <c r="GS293" s="33"/>
      <c r="GT293" s="33"/>
      <c r="GU293" s="33"/>
      <c r="GV293" s="33"/>
      <c r="GW293" s="33"/>
      <c r="GX293" s="33"/>
      <c r="GY293" s="33"/>
      <c r="GZ293" s="33"/>
      <c r="HA293" s="33"/>
      <c r="HB293" s="33"/>
      <c r="HC293" s="33"/>
      <c r="HD293" s="33"/>
      <c r="HE293" s="33"/>
      <c r="HF293" s="33"/>
      <c r="HG293" s="33"/>
      <c r="HH293" s="33"/>
      <c r="HI293" s="33"/>
      <c r="HJ293" s="33"/>
      <c r="HK293" s="33"/>
      <c r="HL293" s="33"/>
      <c r="HM293" s="33"/>
      <c r="HN293" s="33"/>
      <c r="HO293" s="33"/>
      <c r="HP293" s="33"/>
      <c r="HQ293" s="33"/>
      <c r="HR293" s="33"/>
      <c r="HS293" s="33"/>
      <c r="HT293" s="33"/>
      <c r="HU293" s="33"/>
      <c r="HV293" s="33"/>
      <c r="HW293" s="33"/>
      <c r="HX293" s="33"/>
      <c r="HY293" s="33"/>
      <c r="HZ293" s="33"/>
      <c r="IA293" s="33"/>
      <c r="IB293" s="33"/>
      <c r="IC293" s="33"/>
      <c r="ID293" s="33"/>
      <c r="IE293" s="33"/>
      <c r="IF293" s="33"/>
      <c r="IG293" s="33"/>
      <c r="IH293" s="33"/>
      <c r="II293" s="33"/>
      <c r="IJ293" s="33"/>
      <c r="IK293" s="33"/>
      <c r="IL293" s="33"/>
      <c r="IM293" s="33"/>
      <c r="IN293" s="33"/>
      <c r="IO293" s="33"/>
      <c r="IP293" s="33"/>
      <c r="IQ293" s="33"/>
      <c r="IR293" s="33"/>
      <c r="IS293" s="33"/>
      <c r="IT293" s="33"/>
      <c r="IU293" s="33"/>
      <c r="IV293" s="33"/>
      <c r="IW293" s="33"/>
      <c r="IX293" s="33"/>
      <c r="IY293" s="33"/>
      <c r="IZ293" s="33"/>
      <c r="JA293" s="33"/>
      <c r="JB293" s="33"/>
      <c r="JC293" s="33"/>
      <c r="JD293" s="33"/>
      <c r="JE293" s="33"/>
      <c r="JF293" s="33"/>
      <c r="JG293" s="33"/>
      <c r="JH293" s="33"/>
      <c r="JI293" s="33"/>
      <c r="JJ293" s="33"/>
      <c r="JK293" s="33"/>
      <c r="JL293" s="33"/>
      <c r="JM293" s="33"/>
      <c r="JN293" s="33"/>
      <c r="JO293" s="33"/>
      <c r="JP293" s="33"/>
      <c r="JQ293" s="33"/>
      <c r="JR293" s="33"/>
      <c r="JS293" s="33"/>
      <c r="JT293" s="33"/>
      <c r="JU293" s="33"/>
      <c r="JV293" s="33"/>
      <c r="JW293" s="33"/>
      <c r="JX293" s="33"/>
      <c r="JY293" s="33"/>
      <c r="JZ293" s="33"/>
      <c r="KA293" s="33"/>
      <c r="KB293" s="33"/>
      <c r="KC293" s="33"/>
      <c r="KD293" s="33"/>
      <c r="KE293" s="33"/>
      <c r="KF293" s="33"/>
      <c r="KG293" s="33"/>
      <c r="KH293" s="33"/>
      <c r="KI293" s="33"/>
      <c r="KJ293" s="33"/>
      <c r="KK293" s="33"/>
      <c r="KL293" s="33"/>
      <c r="KM293" s="33"/>
      <c r="KN293" s="33"/>
      <c r="KO293" s="33"/>
      <c r="KP293" s="33"/>
      <c r="KQ293" s="33"/>
      <c r="KR293" s="33"/>
      <c r="KS293" s="33"/>
      <c r="KT293" s="33"/>
      <c r="KU293" s="33"/>
      <c r="KV293" s="33"/>
      <c r="KW293" s="33"/>
      <c r="KX293" s="33"/>
      <c r="KY293" s="33"/>
      <c r="KZ293" s="33"/>
      <c r="LA293" s="33"/>
      <c r="LB293" s="33"/>
      <c r="LC293" s="33"/>
      <c r="LD293" s="33"/>
      <c r="LE293" s="33"/>
      <c r="LF293" s="33"/>
      <c r="LG293" s="33"/>
      <c r="LH293" s="33"/>
      <c r="LI293" s="33"/>
      <c r="LJ293" s="33"/>
      <c r="LK293" s="33"/>
      <c r="LL293" s="33"/>
      <c r="LM293" s="33"/>
      <c r="LN293" s="33"/>
      <c r="LO293" s="33"/>
      <c r="LP293" s="33"/>
      <c r="LQ293" s="33"/>
      <c r="LR293" s="33"/>
      <c r="LS293" s="33"/>
      <c r="LT293" s="33"/>
      <c r="LU293" s="33"/>
      <c r="LV293" s="33"/>
      <c r="LW293" s="33"/>
      <c r="LX293" s="33"/>
      <c r="LY293" s="33"/>
      <c r="LZ293" s="33"/>
      <c r="MA293" s="33"/>
      <c r="MB293" s="33"/>
      <c r="MC293" s="33"/>
      <c r="MD293" s="33"/>
      <c r="ME293" s="33"/>
      <c r="MF293" s="33"/>
      <c r="MG293" s="33"/>
      <c r="MH293" s="33"/>
      <c r="MI293" s="33"/>
      <c r="MJ293" s="33"/>
      <c r="MK293" s="33"/>
      <c r="ML293" s="33"/>
      <c r="MM293" s="33"/>
      <c r="MN293" s="30"/>
    </row>
    <row r="294" spans="1:352" s="19" customFormat="1" ht="56.25" x14ac:dyDescent="0.25">
      <c r="A294" s="339"/>
      <c r="B294" s="288">
        <v>60</v>
      </c>
      <c r="C294" s="159" t="s">
        <v>1137</v>
      </c>
      <c r="D294" s="211" t="s">
        <v>1218</v>
      </c>
      <c r="E294" s="211" t="s">
        <v>1319</v>
      </c>
      <c r="F294" s="211" t="s">
        <v>1363</v>
      </c>
      <c r="G294" s="211"/>
      <c r="H294" s="288" t="s">
        <v>1</v>
      </c>
      <c r="I294" s="211" t="s">
        <v>220</v>
      </c>
      <c r="J294" s="161">
        <v>60000</v>
      </c>
      <c r="K294" s="310"/>
      <c r="L294" s="211" t="s">
        <v>1</v>
      </c>
      <c r="M294" s="176">
        <v>1</v>
      </c>
      <c r="N294" s="238"/>
      <c r="O294" s="238"/>
      <c r="P294" s="238"/>
      <c r="Q294" s="288" t="s">
        <v>1</v>
      </c>
      <c r="R294" s="211" t="s">
        <v>475</v>
      </c>
      <c r="S294" s="311"/>
      <c r="T294" s="307"/>
      <c r="U294" s="33"/>
      <c r="V294" s="33"/>
      <c r="W294" s="33"/>
      <c r="X294" s="33"/>
      <c r="Y294" s="33"/>
      <c r="Z294" s="33"/>
      <c r="AA294" s="33"/>
      <c r="AB294" s="33"/>
      <c r="AC294" s="33"/>
      <c r="AD294" s="33"/>
      <c r="AE294" s="33"/>
      <c r="AF294" s="33"/>
      <c r="AG294" s="33"/>
      <c r="AH294" s="33"/>
      <c r="AI294" s="33"/>
      <c r="AJ294" s="33"/>
      <c r="AK294" s="33"/>
      <c r="AL294" s="33"/>
      <c r="AM294" s="33"/>
      <c r="AN294" s="33"/>
      <c r="AO294" s="33"/>
      <c r="AP294" s="33"/>
      <c r="AQ294" s="33"/>
      <c r="AR294" s="33"/>
      <c r="AS294" s="33"/>
      <c r="AT294" s="33"/>
      <c r="AU294" s="33"/>
      <c r="AV294" s="33"/>
      <c r="AW294" s="33"/>
      <c r="AX294" s="33"/>
      <c r="AY294" s="33"/>
      <c r="AZ294" s="33"/>
      <c r="BA294" s="33"/>
      <c r="BB294" s="33"/>
      <c r="BC294" s="33"/>
      <c r="BD294" s="33"/>
      <c r="BE294" s="33"/>
      <c r="BF294" s="33"/>
      <c r="BG294" s="33"/>
      <c r="BH294" s="33"/>
      <c r="BI294" s="33"/>
      <c r="BJ294" s="33"/>
      <c r="BK294" s="33"/>
      <c r="BL294" s="33"/>
      <c r="BM294" s="33"/>
      <c r="BN294" s="33"/>
      <c r="BO294" s="33"/>
      <c r="BP294" s="33"/>
      <c r="BQ294" s="33"/>
      <c r="BR294" s="33"/>
      <c r="BS294" s="33"/>
      <c r="BT294" s="33"/>
      <c r="BU294" s="33"/>
      <c r="BV294" s="33"/>
      <c r="BW294" s="33"/>
      <c r="BX294" s="33"/>
      <c r="BY294" s="33"/>
      <c r="BZ294" s="33"/>
      <c r="CA294" s="33"/>
      <c r="CB294" s="33"/>
      <c r="CC294" s="33"/>
      <c r="CD294" s="33"/>
      <c r="CE294" s="33"/>
      <c r="CF294" s="33"/>
      <c r="CG294" s="33"/>
      <c r="CH294" s="33"/>
      <c r="CI294" s="33"/>
      <c r="CJ294" s="33"/>
      <c r="CK294" s="33"/>
      <c r="CL294" s="33"/>
      <c r="CM294" s="33"/>
      <c r="CN294" s="33"/>
      <c r="CO294" s="33"/>
      <c r="CP294" s="33"/>
      <c r="CQ294" s="33"/>
      <c r="CR294" s="33"/>
      <c r="CS294" s="33"/>
      <c r="CT294" s="33"/>
      <c r="CU294" s="33"/>
      <c r="CV294" s="33"/>
      <c r="CW294" s="33"/>
      <c r="CX294" s="33"/>
      <c r="CY294" s="33"/>
      <c r="CZ294" s="33"/>
      <c r="DA294" s="33"/>
      <c r="DB294" s="33"/>
      <c r="DC294" s="33"/>
      <c r="DD294" s="33"/>
      <c r="DE294" s="33"/>
      <c r="DF294" s="33"/>
      <c r="DG294" s="33"/>
      <c r="DH294" s="33"/>
      <c r="DI294" s="33"/>
      <c r="DJ294" s="33"/>
      <c r="DK294" s="33"/>
      <c r="DL294" s="33"/>
      <c r="DM294" s="33"/>
      <c r="DN294" s="33"/>
      <c r="DO294" s="33"/>
      <c r="DP294" s="33"/>
      <c r="DQ294" s="33"/>
      <c r="DR294" s="33"/>
      <c r="DS294" s="33"/>
      <c r="DT294" s="33"/>
      <c r="DU294" s="33"/>
      <c r="DV294" s="33"/>
      <c r="DW294" s="33"/>
      <c r="DX294" s="33"/>
      <c r="DY294" s="33"/>
      <c r="DZ294" s="33"/>
      <c r="EA294" s="33"/>
      <c r="EB294" s="33"/>
      <c r="EC294" s="33"/>
      <c r="ED294" s="33"/>
      <c r="EE294" s="33"/>
      <c r="EF294" s="33"/>
      <c r="EG294" s="33"/>
      <c r="EH294" s="33"/>
      <c r="EI294" s="33"/>
      <c r="EJ294" s="33"/>
      <c r="EK294" s="33"/>
      <c r="EL294" s="33"/>
      <c r="EM294" s="33"/>
      <c r="EN294" s="33"/>
      <c r="EO294" s="33"/>
      <c r="EP294" s="33"/>
      <c r="EQ294" s="33"/>
      <c r="ER294" s="33"/>
      <c r="ES294" s="33"/>
      <c r="ET294" s="33"/>
      <c r="EU294" s="33"/>
      <c r="EV294" s="33"/>
      <c r="EW294" s="33"/>
      <c r="EX294" s="33"/>
      <c r="EY294" s="33"/>
      <c r="EZ294" s="33"/>
      <c r="FA294" s="33"/>
      <c r="FB294" s="33"/>
      <c r="FC294" s="33"/>
      <c r="FD294" s="33"/>
      <c r="FE294" s="33"/>
      <c r="FF294" s="33"/>
      <c r="FG294" s="33"/>
      <c r="FH294" s="33"/>
      <c r="FI294" s="33"/>
      <c r="FJ294" s="33"/>
      <c r="FK294" s="33"/>
      <c r="FL294" s="33"/>
      <c r="FM294" s="33"/>
      <c r="FN294" s="33"/>
      <c r="FO294" s="33"/>
      <c r="FP294" s="33"/>
      <c r="FQ294" s="33"/>
      <c r="FR294" s="33"/>
      <c r="FS294" s="33"/>
      <c r="FT294" s="33"/>
      <c r="FU294" s="33"/>
      <c r="FV294" s="33"/>
      <c r="FW294" s="33"/>
      <c r="FX294" s="33"/>
      <c r="FY294" s="33"/>
      <c r="FZ294" s="33"/>
      <c r="GA294" s="33"/>
      <c r="GB294" s="33"/>
      <c r="GC294" s="33"/>
      <c r="GD294" s="33"/>
      <c r="GE294" s="33"/>
      <c r="GF294" s="33"/>
      <c r="GG294" s="33"/>
      <c r="GH294" s="33"/>
      <c r="GI294" s="33"/>
      <c r="GJ294" s="33"/>
      <c r="GK294" s="33"/>
      <c r="GL294" s="33"/>
      <c r="GM294" s="33"/>
      <c r="GN294" s="33"/>
      <c r="GO294" s="33"/>
      <c r="GP294" s="33"/>
      <c r="GQ294" s="33"/>
      <c r="GR294" s="33"/>
      <c r="GS294" s="33"/>
      <c r="GT294" s="33"/>
      <c r="GU294" s="33"/>
      <c r="GV294" s="33"/>
      <c r="GW294" s="33"/>
      <c r="GX294" s="33"/>
      <c r="GY294" s="33"/>
      <c r="GZ294" s="33"/>
      <c r="HA294" s="33"/>
      <c r="HB294" s="33"/>
      <c r="HC294" s="33"/>
      <c r="HD294" s="33"/>
      <c r="HE294" s="33"/>
      <c r="HF294" s="33"/>
      <c r="HG294" s="33"/>
      <c r="HH294" s="33"/>
      <c r="HI294" s="33"/>
      <c r="HJ294" s="33"/>
      <c r="HK294" s="33"/>
      <c r="HL294" s="33"/>
      <c r="HM294" s="33"/>
      <c r="HN294" s="33"/>
      <c r="HO294" s="33"/>
      <c r="HP294" s="33"/>
      <c r="HQ294" s="33"/>
      <c r="HR294" s="33"/>
      <c r="HS294" s="33"/>
      <c r="HT294" s="33"/>
      <c r="HU294" s="33"/>
      <c r="HV294" s="33"/>
      <c r="HW294" s="33"/>
      <c r="HX294" s="33"/>
      <c r="HY294" s="33"/>
      <c r="HZ294" s="33"/>
      <c r="IA294" s="33"/>
      <c r="IB294" s="33"/>
      <c r="IC294" s="33"/>
      <c r="ID294" s="33"/>
      <c r="IE294" s="33"/>
      <c r="IF294" s="33"/>
      <c r="IG294" s="33"/>
      <c r="IH294" s="33"/>
      <c r="II294" s="33"/>
      <c r="IJ294" s="33"/>
      <c r="IK294" s="33"/>
      <c r="IL294" s="33"/>
      <c r="IM294" s="33"/>
      <c r="IN294" s="33"/>
      <c r="IO294" s="33"/>
      <c r="IP294" s="33"/>
      <c r="IQ294" s="33"/>
      <c r="IR294" s="33"/>
      <c r="IS294" s="33"/>
      <c r="IT294" s="33"/>
      <c r="IU294" s="33"/>
      <c r="IV294" s="33"/>
      <c r="IW294" s="33"/>
      <c r="IX294" s="33"/>
      <c r="IY294" s="33"/>
      <c r="IZ294" s="33"/>
      <c r="JA294" s="33"/>
      <c r="JB294" s="33"/>
      <c r="JC294" s="33"/>
      <c r="JD294" s="33"/>
      <c r="JE294" s="33"/>
      <c r="JF294" s="33"/>
      <c r="JG294" s="33"/>
      <c r="JH294" s="33"/>
      <c r="JI294" s="33"/>
      <c r="JJ294" s="33"/>
      <c r="JK294" s="33"/>
      <c r="JL294" s="33"/>
      <c r="JM294" s="33"/>
      <c r="JN294" s="33"/>
      <c r="JO294" s="33"/>
      <c r="JP294" s="33"/>
      <c r="JQ294" s="33"/>
      <c r="JR294" s="33"/>
      <c r="JS294" s="33"/>
      <c r="JT294" s="33"/>
      <c r="JU294" s="33"/>
      <c r="JV294" s="33"/>
      <c r="JW294" s="33"/>
      <c r="JX294" s="33"/>
      <c r="JY294" s="33"/>
      <c r="JZ294" s="33"/>
      <c r="KA294" s="33"/>
      <c r="KB294" s="33"/>
      <c r="KC294" s="33"/>
      <c r="KD294" s="33"/>
      <c r="KE294" s="33"/>
      <c r="KF294" s="33"/>
      <c r="KG294" s="33"/>
      <c r="KH294" s="33"/>
      <c r="KI294" s="33"/>
      <c r="KJ294" s="33"/>
      <c r="KK294" s="33"/>
      <c r="KL294" s="33"/>
      <c r="KM294" s="33"/>
      <c r="KN294" s="33"/>
      <c r="KO294" s="33"/>
      <c r="KP294" s="33"/>
      <c r="KQ294" s="33"/>
      <c r="KR294" s="33"/>
      <c r="KS294" s="33"/>
      <c r="KT294" s="33"/>
      <c r="KU294" s="33"/>
      <c r="KV294" s="33"/>
      <c r="KW294" s="33"/>
      <c r="KX294" s="33"/>
      <c r="KY294" s="33"/>
      <c r="KZ294" s="33"/>
      <c r="LA294" s="33"/>
      <c r="LB294" s="33"/>
      <c r="LC294" s="33"/>
      <c r="LD294" s="33"/>
      <c r="LE294" s="33"/>
      <c r="LF294" s="33"/>
      <c r="LG294" s="33"/>
      <c r="LH294" s="33"/>
      <c r="LI294" s="33"/>
      <c r="LJ294" s="33"/>
      <c r="LK294" s="33"/>
      <c r="LL294" s="33"/>
      <c r="LM294" s="33"/>
      <c r="LN294" s="33"/>
      <c r="LO294" s="33"/>
      <c r="LP294" s="33"/>
      <c r="LQ294" s="33"/>
      <c r="LR294" s="33"/>
      <c r="LS294" s="33"/>
      <c r="LT294" s="33"/>
      <c r="LU294" s="33"/>
      <c r="LV294" s="33"/>
      <c r="LW294" s="33"/>
      <c r="LX294" s="33"/>
      <c r="LY294" s="33"/>
      <c r="LZ294" s="33"/>
      <c r="MA294" s="33"/>
      <c r="MB294" s="33"/>
      <c r="MC294" s="33"/>
      <c r="MD294" s="33"/>
      <c r="ME294" s="33"/>
      <c r="MF294" s="33"/>
      <c r="MG294" s="33"/>
      <c r="MH294" s="33"/>
      <c r="MI294" s="33"/>
      <c r="MJ294" s="33"/>
      <c r="MK294" s="33"/>
      <c r="ML294" s="33"/>
      <c r="MM294" s="33"/>
      <c r="MN294" s="30"/>
    </row>
    <row r="295" spans="1:352" s="19" customFormat="1" ht="54.75" customHeight="1" x14ac:dyDescent="0.25">
      <c r="A295" s="339"/>
      <c r="B295" s="288">
        <v>61</v>
      </c>
      <c r="C295" s="159" t="s">
        <v>1138</v>
      </c>
      <c r="D295" s="211" t="s">
        <v>1221</v>
      </c>
      <c r="E295" s="242" t="s">
        <v>1301</v>
      </c>
      <c r="F295" s="211" t="s">
        <v>1364</v>
      </c>
      <c r="G295" s="211" t="s">
        <v>1</v>
      </c>
      <c r="H295" s="288"/>
      <c r="I295" s="211" t="s">
        <v>172</v>
      </c>
      <c r="J295" s="161">
        <v>207000</v>
      </c>
      <c r="K295" s="310"/>
      <c r="L295" s="211" t="s">
        <v>1</v>
      </c>
      <c r="M295" s="176">
        <v>1</v>
      </c>
      <c r="N295" s="238"/>
      <c r="O295" s="238"/>
      <c r="P295" s="238"/>
      <c r="Q295" s="288" t="s">
        <v>1</v>
      </c>
      <c r="R295" s="211" t="s">
        <v>1726</v>
      </c>
      <c r="S295" s="311"/>
      <c r="T295" s="307"/>
      <c r="U295" s="33"/>
      <c r="V295" s="33"/>
      <c r="W295" s="33"/>
      <c r="X295" s="33"/>
      <c r="Y295" s="33"/>
      <c r="Z295" s="33"/>
      <c r="AA295" s="33"/>
      <c r="AB295" s="33"/>
      <c r="AC295" s="33"/>
      <c r="AD295" s="33"/>
      <c r="AE295" s="33"/>
      <c r="AF295" s="33"/>
      <c r="AG295" s="33"/>
      <c r="AH295" s="33"/>
      <c r="AI295" s="33"/>
      <c r="AJ295" s="33"/>
      <c r="AK295" s="33"/>
      <c r="AL295" s="33"/>
      <c r="AM295" s="33"/>
      <c r="AN295" s="33"/>
      <c r="AO295" s="33"/>
      <c r="AP295" s="33"/>
      <c r="AQ295" s="33"/>
      <c r="AR295" s="33"/>
      <c r="AS295" s="33"/>
      <c r="AT295" s="33"/>
      <c r="AU295" s="33"/>
      <c r="AV295" s="33"/>
      <c r="AW295" s="33"/>
      <c r="AX295" s="33"/>
      <c r="AY295" s="33"/>
      <c r="AZ295" s="33"/>
      <c r="BA295" s="33"/>
      <c r="BB295" s="33"/>
      <c r="BC295" s="33"/>
      <c r="BD295" s="33"/>
      <c r="BE295" s="33"/>
      <c r="BF295" s="33"/>
      <c r="BG295" s="33"/>
      <c r="BH295" s="33"/>
      <c r="BI295" s="33"/>
      <c r="BJ295" s="33"/>
      <c r="BK295" s="33"/>
      <c r="BL295" s="33"/>
      <c r="BM295" s="33"/>
      <c r="BN295" s="33"/>
      <c r="BO295" s="33"/>
      <c r="BP295" s="33"/>
      <c r="BQ295" s="33"/>
      <c r="BR295" s="33"/>
      <c r="BS295" s="33"/>
      <c r="BT295" s="33"/>
      <c r="BU295" s="33"/>
      <c r="BV295" s="33"/>
      <c r="BW295" s="33"/>
      <c r="BX295" s="33"/>
      <c r="BY295" s="33"/>
      <c r="BZ295" s="33"/>
      <c r="CA295" s="33"/>
      <c r="CB295" s="33"/>
      <c r="CC295" s="33"/>
      <c r="CD295" s="33"/>
      <c r="CE295" s="33"/>
      <c r="CF295" s="33"/>
      <c r="CG295" s="33"/>
      <c r="CH295" s="33"/>
      <c r="CI295" s="33"/>
      <c r="CJ295" s="33"/>
      <c r="CK295" s="33"/>
      <c r="CL295" s="33"/>
      <c r="CM295" s="33"/>
      <c r="CN295" s="33"/>
      <c r="CO295" s="33"/>
      <c r="CP295" s="33"/>
      <c r="CQ295" s="33"/>
      <c r="CR295" s="33"/>
      <c r="CS295" s="33"/>
      <c r="CT295" s="33"/>
      <c r="CU295" s="33"/>
      <c r="CV295" s="33"/>
      <c r="CW295" s="33"/>
      <c r="CX295" s="33"/>
      <c r="CY295" s="33"/>
      <c r="CZ295" s="33"/>
      <c r="DA295" s="33"/>
      <c r="DB295" s="33"/>
      <c r="DC295" s="33"/>
      <c r="DD295" s="33"/>
      <c r="DE295" s="33"/>
      <c r="DF295" s="33"/>
      <c r="DG295" s="33"/>
      <c r="DH295" s="33"/>
      <c r="DI295" s="33"/>
      <c r="DJ295" s="33"/>
      <c r="DK295" s="33"/>
      <c r="DL295" s="33"/>
      <c r="DM295" s="33"/>
      <c r="DN295" s="33"/>
      <c r="DO295" s="33"/>
      <c r="DP295" s="33"/>
      <c r="DQ295" s="33"/>
      <c r="DR295" s="33"/>
      <c r="DS295" s="33"/>
      <c r="DT295" s="33"/>
      <c r="DU295" s="33"/>
      <c r="DV295" s="33"/>
      <c r="DW295" s="33"/>
      <c r="DX295" s="33"/>
      <c r="DY295" s="33"/>
      <c r="DZ295" s="33"/>
      <c r="EA295" s="33"/>
      <c r="EB295" s="33"/>
      <c r="EC295" s="33"/>
      <c r="ED295" s="33"/>
      <c r="EE295" s="33"/>
      <c r="EF295" s="33"/>
      <c r="EG295" s="33"/>
      <c r="EH295" s="33"/>
      <c r="EI295" s="33"/>
      <c r="EJ295" s="33"/>
      <c r="EK295" s="33"/>
      <c r="EL295" s="33"/>
      <c r="EM295" s="33"/>
      <c r="EN295" s="33"/>
      <c r="EO295" s="33"/>
      <c r="EP295" s="33"/>
      <c r="EQ295" s="33"/>
      <c r="ER295" s="33"/>
      <c r="ES295" s="33"/>
      <c r="ET295" s="33"/>
      <c r="EU295" s="33"/>
      <c r="EV295" s="33"/>
      <c r="EW295" s="33"/>
      <c r="EX295" s="33"/>
      <c r="EY295" s="33"/>
      <c r="EZ295" s="33"/>
      <c r="FA295" s="33"/>
      <c r="FB295" s="33"/>
      <c r="FC295" s="33"/>
      <c r="FD295" s="33"/>
      <c r="FE295" s="33"/>
      <c r="FF295" s="33"/>
      <c r="FG295" s="33"/>
      <c r="FH295" s="33"/>
      <c r="FI295" s="33"/>
      <c r="FJ295" s="33"/>
      <c r="FK295" s="33"/>
      <c r="FL295" s="33"/>
      <c r="FM295" s="33"/>
      <c r="FN295" s="33"/>
      <c r="FO295" s="33"/>
      <c r="FP295" s="33"/>
      <c r="FQ295" s="33"/>
      <c r="FR295" s="33"/>
      <c r="FS295" s="33"/>
      <c r="FT295" s="33"/>
      <c r="FU295" s="33"/>
      <c r="FV295" s="33"/>
      <c r="FW295" s="33"/>
      <c r="FX295" s="33"/>
      <c r="FY295" s="33"/>
      <c r="FZ295" s="33"/>
      <c r="GA295" s="33"/>
      <c r="GB295" s="33"/>
      <c r="GC295" s="33"/>
      <c r="GD295" s="33"/>
      <c r="GE295" s="33"/>
      <c r="GF295" s="33"/>
      <c r="GG295" s="33"/>
      <c r="GH295" s="33"/>
      <c r="GI295" s="33"/>
      <c r="GJ295" s="33"/>
      <c r="GK295" s="33"/>
      <c r="GL295" s="33"/>
      <c r="GM295" s="33"/>
      <c r="GN295" s="33"/>
      <c r="GO295" s="33"/>
      <c r="GP295" s="33"/>
      <c r="GQ295" s="33"/>
      <c r="GR295" s="33"/>
      <c r="GS295" s="33"/>
      <c r="GT295" s="33"/>
      <c r="GU295" s="33"/>
      <c r="GV295" s="33"/>
      <c r="GW295" s="33"/>
      <c r="GX295" s="33"/>
      <c r="GY295" s="33"/>
      <c r="GZ295" s="33"/>
      <c r="HA295" s="33"/>
      <c r="HB295" s="33"/>
      <c r="HC295" s="33"/>
      <c r="HD295" s="33"/>
      <c r="HE295" s="33"/>
      <c r="HF295" s="33"/>
      <c r="HG295" s="33"/>
      <c r="HH295" s="33"/>
      <c r="HI295" s="33"/>
      <c r="HJ295" s="33"/>
      <c r="HK295" s="33"/>
      <c r="HL295" s="33"/>
      <c r="HM295" s="33"/>
      <c r="HN295" s="33"/>
      <c r="HO295" s="33"/>
      <c r="HP295" s="33"/>
      <c r="HQ295" s="33"/>
      <c r="HR295" s="33"/>
      <c r="HS295" s="33"/>
      <c r="HT295" s="33"/>
      <c r="HU295" s="33"/>
      <c r="HV295" s="33"/>
      <c r="HW295" s="33"/>
      <c r="HX295" s="33"/>
      <c r="HY295" s="33"/>
      <c r="HZ295" s="33"/>
      <c r="IA295" s="33"/>
      <c r="IB295" s="33"/>
      <c r="IC295" s="33"/>
      <c r="ID295" s="33"/>
      <c r="IE295" s="33"/>
      <c r="IF295" s="33"/>
      <c r="IG295" s="33"/>
      <c r="IH295" s="33"/>
      <c r="II295" s="33"/>
      <c r="IJ295" s="33"/>
      <c r="IK295" s="33"/>
      <c r="IL295" s="33"/>
      <c r="IM295" s="33"/>
      <c r="IN295" s="33"/>
      <c r="IO295" s="33"/>
      <c r="IP295" s="33"/>
      <c r="IQ295" s="33"/>
      <c r="IR295" s="33"/>
      <c r="IS295" s="33"/>
      <c r="IT295" s="33"/>
      <c r="IU295" s="33"/>
      <c r="IV295" s="33"/>
      <c r="IW295" s="33"/>
      <c r="IX295" s="33"/>
      <c r="IY295" s="33"/>
      <c r="IZ295" s="33"/>
      <c r="JA295" s="33"/>
      <c r="JB295" s="33"/>
      <c r="JC295" s="33"/>
      <c r="JD295" s="33"/>
      <c r="JE295" s="33"/>
      <c r="JF295" s="33"/>
      <c r="JG295" s="33"/>
      <c r="JH295" s="33"/>
      <c r="JI295" s="33"/>
      <c r="JJ295" s="33"/>
      <c r="JK295" s="33"/>
      <c r="JL295" s="33"/>
      <c r="JM295" s="33"/>
      <c r="JN295" s="33"/>
      <c r="JO295" s="33"/>
      <c r="JP295" s="33"/>
      <c r="JQ295" s="33"/>
      <c r="JR295" s="33"/>
      <c r="JS295" s="33"/>
      <c r="JT295" s="33"/>
      <c r="JU295" s="33"/>
      <c r="JV295" s="33"/>
      <c r="JW295" s="33"/>
      <c r="JX295" s="33"/>
      <c r="JY295" s="33"/>
      <c r="JZ295" s="33"/>
      <c r="KA295" s="33"/>
      <c r="KB295" s="33"/>
      <c r="KC295" s="33"/>
      <c r="KD295" s="33"/>
      <c r="KE295" s="33"/>
      <c r="KF295" s="33"/>
      <c r="KG295" s="33"/>
      <c r="KH295" s="33"/>
      <c r="KI295" s="33"/>
      <c r="KJ295" s="33"/>
      <c r="KK295" s="33"/>
      <c r="KL295" s="33"/>
      <c r="KM295" s="33"/>
      <c r="KN295" s="33"/>
      <c r="KO295" s="33"/>
      <c r="KP295" s="33"/>
      <c r="KQ295" s="33"/>
      <c r="KR295" s="33"/>
      <c r="KS295" s="33"/>
      <c r="KT295" s="33"/>
      <c r="KU295" s="33"/>
      <c r="KV295" s="33"/>
      <c r="KW295" s="33"/>
      <c r="KX295" s="33"/>
      <c r="KY295" s="33"/>
      <c r="KZ295" s="33"/>
      <c r="LA295" s="33"/>
      <c r="LB295" s="33"/>
      <c r="LC295" s="33"/>
      <c r="LD295" s="33"/>
      <c r="LE295" s="33"/>
      <c r="LF295" s="33"/>
      <c r="LG295" s="33"/>
      <c r="LH295" s="33"/>
      <c r="LI295" s="33"/>
      <c r="LJ295" s="33"/>
      <c r="LK295" s="33"/>
      <c r="LL295" s="33"/>
      <c r="LM295" s="33"/>
      <c r="LN295" s="33"/>
      <c r="LO295" s="33"/>
      <c r="LP295" s="33"/>
      <c r="LQ295" s="33"/>
      <c r="LR295" s="33"/>
      <c r="LS295" s="33"/>
      <c r="LT295" s="33"/>
      <c r="LU295" s="33"/>
      <c r="LV295" s="33"/>
      <c r="LW295" s="33"/>
      <c r="LX295" s="33"/>
      <c r="LY295" s="33"/>
      <c r="LZ295" s="33"/>
      <c r="MA295" s="33"/>
      <c r="MB295" s="33"/>
      <c r="MC295" s="33"/>
      <c r="MD295" s="33"/>
      <c r="ME295" s="33"/>
      <c r="MF295" s="33"/>
      <c r="MG295" s="33"/>
      <c r="MH295" s="33"/>
      <c r="MI295" s="33"/>
      <c r="MJ295" s="33"/>
      <c r="MK295" s="33"/>
      <c r="ML295" s="33"/>
      <c r="MM295" s="33"/>
      <c r="MN295" s="30"/>
    </row>
    <row r="296" spans="1:352" s="19" customFormat="1" ht="53.25" customHeight="1" x14ac:dyDescent="0.25">
      <c r="A296" s="339"/>
      <c r="B296" s="288">
        <v>62</v>
      </c>
      <c r="C296" s="159" t="s">
        <v>1139</v>
      </c>
      <c r="D296" s="211" t="s">
        <v>1222</v>
      </c>
      <c r="E296" s="211" t="s">
        <v>1317</v>
      </c>
      <c r="F296" s="211" t="s">
        <v>1365</v>
      </c>
      <c r="G296" s="211"/>
      <c r="H296" s="288" t="s">
        <v>1</v>
      </c>
      <c r="I296" s="211" t="s">
        <v>218</v>
      </c>
      <c r="J296" s="161">
        <v>650000</v>
      </c>
      <c r="K296" s="310"/>
      <c r="L296" s="211" t="s">
        <v>1</v>
      </c>
      <c r="M296" s="176">
        <v>1</v>
      </c>
      <c r="N296" s="238"/>
      <c r="O296" s="238"/>
      <c r="P296" s="238"/>
      <c r="Q296" s="211" t="s">
        <v>359</v>
      </c>
      <c r="R296" s="211" t="s">
        <v>474</v>
      </c>
      <c r="S296" s="311"/>
      <c r="T296" s="307"/>
      <c r="U296" s="33"/>
      <c r="V296" s="33"/>
      <c r="W296" s="33"/>
      <c r="X296" s="33"/>
      <c r="Y296" s="33"/>
      <c r="Z296" s="33"/>
      <c r="AA296" s="33"/>
      <c r="AB296" s="33"/>
      <c r="AC296" s="33"/>
      <c r="AD296" s="33"/>
      <c r="AE296" s="33"/>
      <c r="AF296" s="33"/>
      <c r="AG296" s="33"/>
      <c r="AH296" s="33"/>
      <c r="AI296" s="33"/>
      <c r="AJ296" s="33"/>
      <c r="AK296" s="33"/>
      <c r="AL296" s="33"/>
      <c r="AM296" s="33"/>
      <c r="AN296" s="33"/>
      <c r="AO296" s="33"/>
      <c r="AP296" s="33"/>
      <c r="AQ296" s="33"/>
      <c r="AR296" s="33"/>
      <c r="AS296" s="33"/>
      <c r="AT296" s="33"/>
      <c r="AU296" s="33"/>
      <c r="AV296" s="33"/>
      <c r="AW296" s="33"/>
      <c r="AX296" s="33"/>
      <c r="AY296" s="33"/>
      <c r="AZ296" s="33"/>
      <c r="BA296" s="33"/>
      <c r="BB296" s="33"/>
      <c r="BC296" s="33"/>
      <c r="BD296" s="33"/>
      <c r="BE296" s="33"/>
      <c r="BF296" s="33"/>
      <c r="BG296" s="33"/>
      <c r="BH296" s="33"/>
      <c r="BI296" s="33"/>
      <c r="BJ296" s="33"/>
      <c r="BK296" s="33"/>
      <c r="BL296" s="33"/>
      <c r="BM296" s="33"/>
      <c r="BN296" s="33"/>
      <c r="BO296" s="33"/>
      <c r="BP296" s="33"/>
      <c r="BQ296" s="33"/>
      <c r="BR296" s="33"/>
      <c r="BS296" s="33"/>
      <c r="BT296" s="33"/>
      <c r="BU296" s="33"/>
      <c r="BV296" s="33"/>
      <c r="BW296" s="33"/>
      <c r="BX296" s="33"/>
      <c r="BY296" s="33"/>
      <c r="BZ296" s="33"/>
      <c r="CA296" s="33"/>
      <c r="CB296" s="33"/>
      <c r="CC296" s="33"/>
      <c r="CD296" s="33"/>
      <c r="CE296" s="33"/>
      <c r="CF296" s="33"/>
      <c r="CG296" s="33"/>
      <c r="CH296" s="33"/>
      <c r="CI296" s="33"/>
      <c r="CJ296" s="33"/>
      <c r="CK296" s="33"/>
      <c r="CL296" s="33"/>
      <c r="CM296" s="33"/>
      <c r="CN296" s="33"/>
      <c r="CO296" s="33"/>
      <c r="CP296" s="33"/>
      <c r="CQ296" s="33"/>
      <c r="CR296" s="33"/>
      <c r="CS296" s="33"/>
      <c r="CT296" s="33"/>
      <c r="CU296" s="33"/>
      <c r="CV296" s="33"/>
      <c r="CW296" s="33"/>
      <c r="CX296" s="33"/>
      <c r="CY296" s="33"/>
      <c r="CZ296" s="33"/>
      <c r="DA296" s="33"/>
      <c r="DB296" s="33"/>
      <c r="DC296" s="33"/>
      <c r="DD296" s="33"/>
      <c r="DE296" s="33"/>
      <c r="DF296" s="33"/>
      <c r="DG296" s="33"/>
      <c r="DH296" s="33"/>
      <c r="DI296" s="33"/>
      <c r="DJ296" s="33"/>
      <c r="DK296" s="33"/>
      <c r="DL296" s="33"/>
      <c r="DM296" s="33"/>
      <c r="DN296" s="33"/>
      <c r="DO296" s="33"/>
      <c r="DP296" s="33"/>
      <c r="DQ296" s="33"/>
      <c r="DR296" s="33"/>
      <c r="DS296" s="33"/>
      <c r="DT296" s="33"/>
      <c r="DU296" s="33"/>
      <c r="DV296" s="33"/>
      <c r="DW296" s="33"/>
      <c r="DX296" s="33"/>
      <c r="DY296" s="33"/>
      <c r="DZ296" s="33"/>
      <c r="EA296" s="33"/>
      <c r="EB296" s="33"/>
      <c r="EC296" s="33"/>
      <c r="ED296" s="33"/>
      <c r="EE296" s="33"/>
      <c r="EF296" s="33"/>
      <c r="EG296" s="33"/>
      <c r="EH296" s="33"/>
      <c r="EI296" s="33"/>
      <c r="EJ296" s="33"/>
      <c r="EK296" s="33"/>
      <c r="EL296" s="33"/>
      <c r="EM296" s="33"/>
      <c r="EN296" s="33"/>
      <c r="EO296" s="33"/>
      <c r="EP296" s="33"/>
      <c r="EQ296" s="33"/>
      <c r="ER296" s="33"/>
      <c r="ES296" s="33"/>
      <c r="ET296" s="33"/>
      <c r="EU296" s="33"/>
      <c r="EV296" s="33"/>
      <c r="EW296" s="33"/>
      <c r="EX296" s="33"/>
      <c r="EY296" s="33"/>
      <c r="EZ296" s="33"/>
      <c r="FA296" s="33"/>
      <c r="FB296" s="33"/>
      <c r="FC296" s="33"/>
      <c r="FD296" s="33"/>
      <c r="FE296" s="33"/>
      <c r="FF296" s="33"/>
      <c r="FG296" s="33"/>
      <c r="FH296" s="33"/>
      <c r="FI296" s="33"/>
      <c r="FJ296" s="33"/>
      <c r="FK296" s="33"/>
      <c r="FL296" s="33"/>
      <c r="FM296" s="33"/>
      <c r="FN296" s="33"/>
      <c r="FO296" s="33"/>
      <c r="FP296" s="33"/>
      <c r="FQ296" s="33"/>
      <c r="FR296" s="33"/>
      <c r="FS296" s="33"/>
      <c r="FT296" s="33"/>
      <c r="FU296" s="33"/>
      <c r="FV296" s="33"/>
      <c r="FW296" s="33"/>
      <c r="FX296" s="33"/>
      <c r="FY296" s="33"/>
      <c r="FZ296" s="33"/>
      <c r="GA296" s="33"/>
      <c r="GB296" s="33"/>
      <c r="GC296" s="33"/>
      <c r="GD296" s="33"/>
      <c r="GE296" s="33"/>
      <c r="GF296" s="33"/>
      <c r="GG296" s="33"/>
      <c r="GH296" s="33"/>
      <c r="GI296" s="33"/>
      <c r="GJ296" s="33"/>
      <c r="GK296" s="33"/>
      <c r="GL296" s="33"/>
      <c r="GM296" s="33"/>
      <c r="GN296" s="33"/>
      <c r="GO296" s="33"/>
      <c r="GP296" s="33"/>
      <c r="GQ296" s="33"/>
      <c r="GR296" s="33"/>
      <c r="GS296" s="33"/>
      <c r="GT296" s="33"/>
      <c r="GU296" s="33"/>
      <c r="GV296" s="33"/>
      <c r="GW296" s="33"/>
      <c r="GX296" s="33"/>
      <c r="GY296" s="33"/>
      <c r="GZ296" s="33"/>
      <c r="HA296" s="33"/>
      <c r="HB296" s="33"/>
      <c r="HC296" s="33"/>
      <c r="HD296" s="33"/>
      <c r="HE296" s="33"/>
      <c r="HF296" s="33"/>
      <c r="HG296" s="33"/>
      <c r="HH296" s="33"/>
      <c r="HI296" s="33"/>
      <c r="HJ296" s="33"/>
      <c r="HK296" s="33"/>
      <c r="HL296" s="33"/>
      <c r="HM296" s="33"/>
      <c r="HN296" s="33"/>
      <c r="HO296" s="33"/>
      <c r="HP296" s="33"/>
      <c r="HQ296" s="33"/>
      <c r="HR296" s="33"/>
      <c r="HS296" s="33"/>
      <c r="HT296" s="33"/>
      <c r="HU296" s="33"/>
      <c r="HV296" s="33"/>
      <c r="HW296" s="33"/>
      <c r="HX296" s="33"/>
      <c r="HY296" s="33"/>
      <c r="HZ296" s="33"/>
      <c r="IA296" s="33"/>
      <c r="IB296" s="33"/>
      <c r="IC296" s="33"/>
      <c r="ID296" s="33"/>
      <c r="IE296" s="33"/>
      <c r="IF296" s="33"/>
      <c r="IG296" s="33"/>
      <c r="IH296" s="33"/>
      <c r="II296" s="33"/>
      <c r="IJ296" s="33"/>
      <c r="IK296" s="33"/>
      <c r="IL296" s="33"/>
      <c r="IM296" s="33"/>
      <c r="IN296" s="33"/>
      <c r="IO296" s="33"/>
      <c r="IP296" s="33"/>
      <c r="IQ296" s="33"/>
      <c r="IR296" s="33"/>
      <c r="IS296" s="33"/>
      <c r="IT296" s="33"/>
      <c r="IU296" s="33"/>
      <c r="IV296" s="33"/>
      <c r="IW296" s="33"/>
      <c r="IX296" s="33"/>
      <c r="IY296" s="33"/>
      <c r="IZ296" s="33"/>
      <c r="JA296" s="33"/>
      <c r="JB296" s="33"/>
      <c r="JC296" s="33"/>
      <c r="JD296" s="33"/>
      <c r="JE296" s="33"/>
      <c r="JF296" s="33"/>
      <c r="JG296" s="33"/>
      <c r="JH296" s="33"/>
      <c r="JI296" s="33"/>
      <c r="JJ296" s="33"/>
      <c r="JK296" s="33"/>
      <c r="JL296" s="33"/>
      <c r="JM296" s="33"/>
      <c r="JN296" s="33"/>
      <c r="JO296" s="33"/>
      <c r="JP296" s="33"/>
      <c r="JQ296" s="33"/>
      <c r="JR296" s="33"/>
      <c r="JS296" s="33"/>
      <c r="JT296" s="33"/>
      <c r="JU296" s="33"/>
      <c r="JV296" s="33"/>
      <c r="JW296" s="33"/>
      <c r="JX296" s="33"/>
      <c r="JY296" s="33"/>
      <c r="JZ296" s="33"/>
      <c r="KA296" s="33"/>
      <c r="KB296" s="33"/>
      <c r="KC296" s="33"/>
      <c r="KD296" s="33"/>
      <c r="KE296" s="33"/>
      <c r="KF296" s="33"/>
      <c r="KG296" s="33"/>
      <c r="KH296" s="33"/>
      <c r="KI296" s="33"/>
      <c r="KJ296" s="33"/>
      <c r="KK296" s="33"/>
      <c r="KL296" s="33"/>
      <c r="KM296" s="33"/>
      <c r="KN296" s="33"/>
      <c r="KO296" s="33"/>
      <c r="KP296" s="33"/>
      <c r="KQ296" s="33"/>
      <c r="KR296" s="33"/>
      <c r="KS296" s="33"/>
      <c r="KT296" s="33"/>
      <c r="KU296" s="33"/>
      <c r="KV296" s="33"/>
      <c r="KW296" s="33"/>
      <c r="KX296" s="33"/>
      <c r="KY296" s="33"/>
      <c r="KZ296" s="33"/>
      <c r="LA296" s="33"/>
      <c r="LB296" s="33"/>
      <c r="LC296" s="33"/>
      <c r="LD296" s="33"/>
      <c r="LE296" s="33"/>
      <c r="LF296" s="33"/>
      <c r="LG296" s="33"/>
      <c r="LH296" s="33"/>
      <c r="LI296" s="33"/>
      <c r="LJ296" s="33"/>
      <c r="LK296" s="33"/>
      <c r="LL296" s="33"/>
      <c r="LM296" s="33"/>
      <c r="LN296" s="33"/>
      <c r="LO296" s="33"/>
      <c r="LP296" s="33"/>
      <c r="LQ296" s="33"/>
      <c r="LR296" s="33"/>
      <c r="LS296" s="33"/>
      <c r="LT296" s="33"/>
      <c r="LU296" s="33"/>
      <c r="LV296" s="33"/>
      <c r="LW296" s="33"/>
      <c r="LX296" s="33"/>
      <c r="LY296" s="33"/>
      <c r="LZ296" s="33"/>
      <c r="MA296" s="33"/>
      <c r="MB296" s="33"/>
      <c r="MC296" s="33"/>
      <c r="MD296" s="33"/>
      <c r="ME296" s="33"/>
      <c r="MF296" s="33"/>
      <c r="MG296" s="33"/>
      <c r="MH296" s="33"/>
      <c r="MI296" s="33"/>
      <c r="MJ296" s="33"/>
      <c r="MK296" s="33"/>
      <c r="ML296" s="33"/>
      <c r="MM296" s="33"/>
      <c r="MN296" s="30"/>
    </row>
    <row r="297" spans="1:352" s="19" customFormat="1" ht="69.75" customHeight="1" x14ac:dyDescent="0.25">
      <c r="A297" s="339"/>
      <c r="B297" s="288">
        <v>63</v>
      </c>
      <c r="C297" s="159" t="s">
        <v>1140</v>
      </c>
      <c r="D297" s="211" t="s">
        <v>1223</v>
      </c>
      <c r="E297" s="211" t="s">
        <v>1318</v>
      </c>
      <c r="F297" s="211" t="s">
        <v>1366</v>
      </c>
      <c r="G297" s="211"/>
      <c r="H297" s="288" t="s">
        <v>1</v>
      </c>
      <c r="I297" s="211" t="s">
        <v>104</v>
      </c>
      <c r="J297" s="161">
        <v>135000</v>
      </c>
      <c r="K297" s="310"/>
      <c r="L297" s="211" t="s">
        <v>1</v>
      </c>
      <c r="M297" s="176">
        <v>1</v>
      </c>
      <c r="N297" s="238"/>
      <c r="O297" s="238"/>
      <c r="P297" s="238"/>
      <c r="Q297" s="211" t="s">
        <v>476</v>
      </c>
      <c r="R297" s="211" t="s">
        <v>1727</v>
      </c>
      <c r="S297" s="311"/>
      <c r="T297" s="307"/>
      <c r="U297" s="33"/>
      <c r="V297" s="33"/>
      <c r="W297" s="33"/>
      <c r="X297" s="33"/>
      <c r="Y297" s="33"/>
      <c r="Z297" s="33"/>
      <c r="AA297" s="33"/>
      <c r="AB297" s="33"/>
      <c r="AC297" s="33"/>
      <c r="AD297" s="33"/>
      <c r="AE297" s="33"/>
      <c r="AF297" s="33"/>
      <c r="AG297" s="33"/>
      <c r="AH297" s="33"/>
      <c r="AI297" s="33"/>
      <c r="AJ297" s="33"/>
      <c r="AK297" s="33"/>
      <c r="AL297" s="33"/>
      <c r="AM297" s="33"/>
      <c r="AN297" s="33"/>
      <c r="AO297" s="33"/>
      <c r="AP297" s="33"/>
      <c r="AQ297" s="33"/>
      <c r="AR297" s="33"/>
      <c r="AS297" s="33"/>
      <c r="AT297" s="33"/>
      <c r="AU297" s="33"/>
      <c r="AV297" s="33"/>
      <c r="AW297" s="33"/>
      <c r="AX297" s="33"/>
      <c r="AY297" s="33"/>
      <c r="AZ297" s="33"/>
      <c r="BA297" s="33"/>
      <c r="BB297" s="33"/>
      <c r="BC297" s="33"/>
      <c r="BD297" s="33"/>
      <c r="BE297" s="33"/>
      <c r="BF297" s="33"/>
      <c r="BG297" s="33"/>
      <c r="BH297" s="33"/>
      <c r="BI297" s="33"/>
      <c r="BJ297" s="33"/>
      <c r="BK297" s="33"/>
      <c r="BL297" s="33"/>
      <c r="BM297" s="33"/>
      <c r="BN297" s="33"/>
      <c r="BO297" s="33"/>
      <c r="BP297" s="33"/>
      <c r="BQ297" s="33"/>
      <c r="BR297" s="33"/>
      <c r="BS297" s="33"/>
      <c r="BT297" s="33"/>
      <c r="BU297" s="33"/>
      <c r="BV297" s="33"/>
      <c r="BW297" s="33"/>
      <c r="BX297" s="33"/>
      <c r="BY297" s="33"/>
      <c r="BZ297" s="33"/>
      <c r="CA297" s="33"/>
      <c r="CB297" s="33"/>
      <c r="CC297" s="33"/>
      <c r="CD297" s="33"/>
      <c r="CE297" s="33"/>
      <c r="CF297" s="33"/>
      <c r="CG297" s="33"/>
      <c r="CH297" s="33"/>
      <c r="CI297" s="33"/>
      <c r="CJ297" s="33"/>
      <c r="CK297" s="33"/>
      <c r="CL297" s="33"/>
      <c r="CM297" s="33"/>
      <c r="CN297" s="33"/>
      <c r="CO297" s="33"/>
      <c r="CP297" s="33"/>
      <c r="CQ297" s="33"/>
      <c r="CR297" s="33"/>
      <c r="CS297" s="33"/>
      <c r="CT297" s="33"/>
      <c r="CU297" s="33"/>
      <c r="CV297" s="33"/>
      <c r="CW297" s="33"/>
      <c r="CX297" s="33"/>
      <c r="CY297" s="33"/>
      <c r="CZ297" s="33"/>
      <c r="DA297" s="33"/>
      <c r="DB297" s="33"/>
      <c r="DC297" s="33"/>
      <c r="DD297" s="33"/>
      <c r="DE297" s="33"/>
      <c r="DF297" s="33"/>
      <c r="DG297" s="33"/>
      <c r="DH297" s="33"/>
      <c r="DI297" s="33"/>
      <c r="DJ297" s="33"/>
      <c r="DK297" s="33"/>
      <c r="DL297" s="33"/>
      <c r="DM297" s="33"/>
      <c r="DN297" s="33"/>
      <c r="DO297" s="33"/>
      <c r="DP297" s="33"/>
      <c r="DQ297" s="33"/>
      <c r="DR297" s="33"/>
      <c r="DS297" s="33"/>
      <c r="DT297" s="33"/>
      <c r="DU297" s="33"/>
      <c r="DV297" s="33"/>
      <c r="DW297" s="33"/>
      <c r="DX297" s="33"/>
      <c r="DY297" s="33"/>
      <c r="DZ297" s="33"/>
      <c r="EA297" s="33"/>
      <c r="EB297" s="33"/>
      <c r="EC297" s="33"/>
      <c r="ED297" s="33"/>
      <c r="EE297" s="33"/>
      <c r="EF297" s="33"/>
      <c r="EG297" s="33"/>
      <c r="EH297" s="33"/>
      <c r="EI297" s="33"/>
      <c r="EJ297" s="33"/>
      <c r="EK297" s="33"/>
      <c r="EL297" s="33"/>
      <c r="EM297" s="33"/>
      <c r="EN297" s="33"/>
      <c r="EO297" s="33"/>
      <c r="EP297" s="33"/>
      <c r="EQ297" s="33"/>
      <c r="ER297" s="33"/>
      <c r="ES297" s="33"/>
      <c r="ET297" s="33"/>
      <c r="EU297" s="33"/>
      <c r="EV297" s="33"/>
      <c r="EW297" s="33"/>
      <c r="EX297" s="33"/>
      <c r="EY297" s="33"/>
      <c r="EZ297" s="33"/>
      <c r="FA297" s="33"/>
      <c r="FB297" s="33"/>
      <c r="FC297" s="33"/>
      <c r="FD297" s="33"/>
      <c r="FE297" s="33"/>
      <c r="FF297" s="33"/>
      <c r="FG297" s="33"/>
      <c r="FH297" s="33"/>
      <c r="FI297" s="33"/>
      <c r="FJ297" s="33"/>
      <c r="FK297" s="33"/>
      <c r="FL297" s="33"/>
      <c r="FM297" s="33"/>
      <c r="FN297" s="33"/>
      <c r="FO297" s="33"/>
      <c r="FP297" s="33"/>
      <c r="FQ297" s="33"/>
      <c r="FR297" s="33"/>
      <c r="FS297" s="33"/>
      <c r="FT297" s="33"/>
      <c r="FU297" s="33"/>
      <c r="FV297" s="33"/>
      <c r="FW297" s="33"/>
      <c r="FX297" s="33"/>
      <c r="FY297" s="33"/>
      <c r="FZ297" s="33"/>
      <c r="GA297" s="33"/>
      <c r="GB297" s="33"/>
      <c r="GC297" s="33"/>
      <c r="GD297" s="33"/>
      <c r="GE297" s="33"/>
      <c r="GF297" s="33"/>
      <c r="GG297" s="33"/>
      <c r="GH297" s="33"/>
      <c r="GI297" s="33"/>
      <c r="GJ297" s="33"/>
      <c r="GK297" s="33"/>
      <c r="GL297" s="33"/>
      <c r="GM297" s="33"/>
      <c r="GN297" s="33"/>
      <c r="GO297" s="33"/>
      <c r="GP297" s="33"/>
      <c r="GQ297" s="33"/>
      <c r="GR297" s="33"/>
      <c r="GS297" s="33"/>
      <c r="GT297" s="33"/>
      <c r="GU297" s="33"/>
      <c r="GV297" s="33"/>
      <c r="GW297" s="33"/>
      <c r="GX297" s="33"/>
      <c r="GY297" s="33"/>
      <c r="GZ297" s="33"/>
      <c r="HA297" s="33"/>
      <c r="HB297" s="33"/>
      <c r="HC297" s="33"/>
      <c r="HD297" s="33"/>
      <c r="HE297" s="33"/>
      <c r="HF297" s="33"/>
      <c r="HG297" s="33"/>
      <c r="HH297" s="33"/>
      <c r="HI297" s="33"/>
      <c r="HJ297" s="33"/>
      <c r="HK297" s="33"/>
      <c r="HL297" s="33"/>
      <c r="HM297" s="33"/>
      <c r="HN297" s="33"/>
      <c r="HO297" s="33"/>
      <c r="HP297" s="33"/>
      <c r="HQ297" s="33"/>
      <c r="HR297" s="33"/>
      <c r="HS297" s="33"/>
      <c r="HT297" s="33"/>
      <c r="HU297" s="33"/>
      <c r="HV297" s="33"/>
      <c r="HW297" s="33"/>
      <c r="HX297" s="33"/>
      <c r="HY297" s="33"/>
      <c r="HZ297" s="33"/>
      <c r="IA297" s="33"/>
      <c r="IB297" s="33"/>
      <c r="IC297" s="33"/>
      <c r="ID297" s="33"/>
      <c r="IE297" s="33"/>
      <c r="IF297" s="33"/>
      <c r="IG297" s="33"/>
      <c r="IH297" s="33"/>
      <c r="II297" s="33"/>
      <c r="IJ297" s="33"/>
      <c r="IK297" s="33"/>
      <c r="IL297" s="33"/>
      <c r="IM297" s="33"/>
      <c r="IN297" s="33"/>
      <c r="IO297" s="33"/>
      <c r="IP297" s="33"/>
      <c r="IQ297" s="33"/>
      <c r="IR297" s="33"/>
      <c r="IS297" s="33"/>
      <c r="IT297" s="33"/>
      <c r="IU297" s="33"/>
      <c r="IV297" s="33"/>
      <c r="IW297" s="33"/>
      <c r="IX297" s="33"/>
      <c r="IY297" s="33"/>
      <c r="IZ297" s="33"/>
      <c r="JA297" s="33"/>
      <c r="JB297" s="33"/>
      <c r="JC297" s="33"/>
      <c r="JD297" s="33"/>
      <c r="JE297" s="33"/>
      <c r="JF297" s="33"/>
      <c r="JG297" s="33"/>
      <c r="JH297" s="33"/>
      <c r="JI297" s="33"/>
      <c r="JJ297" s="33"/>
      <c r="JK297" s="33"/>
      <c r="JL297" s="33"/>
      <c r="JM297" s="33"/>
      <c r="JN297" s="33"/>
      <c r="JO297" s="33"/>
      <c r="JP297" s="33"/>
      <c r="JQ297" s="33"/>
      <c r="JR297" s="33"/>
      <c r="JS297" s="33"/>
      <c r="JT297" s="33"/>
      <c r="JU297" s="33"/>
      <c r="JV297" s="33"/>
      <c r="JW297" s="33"/>
      <c r="JX297" s="33"/>
      <c r="JY297" s="33"/>
      <c r="JZ297" s="33"/>
      <c r="KA297" s="33"/>
      <c r="KB297" s="33"/>
      <c r="KC297" s="33"/>
      <c r="KD297" s="33"/>
      <c r="KE297" s="33"/>
      <c r="KF297" s="33"/>
      <c r="KG297" s="33"/>
      <c r="KH297" s="33"/>
      <c r="KI297" s="33"/>
      <c r="KJ297" s="33"/>
      <c r="KK297" s="33"/>
      <c r="KL297" s="33"/>
      <c r="KM297" s="33"/>
      <c r="KN297" s="33"/>
      <c r="KO297" s="33"/>
      <c r="KP297" s="33"/>
      <c r="KQ297" s="33"/>
      <c r="KR297" s="33"/>
      <c r="KS297" s="33"/>
      <c r="KT297" s="33"/>
      <c r="KU297" s="33"/>
      <c r="KV297" s="33"/>
      <c r="KW297" s="33"/>
      <c r="KX297" s="33"/>
      <c r="KY297" s="33"/>
      <c r="KZ297" s="33"/>
      <c r="LA297" s="33"/>
      <c r="LB297" s="33"/>
      <c r="LC297" s="33"/>
      <c r="LD297" s="33"/>
      <c r="LE297" s="33"/>
      <c r="LF297" s="33"/>
      <c r="LG297" s="33"/>
      <c r="LH297" s="33"/>
      <c r="LI297" s="33"/>
      <c r="LJ297" s="33"/>
      <c r="LK297" s="33"/>
      <c r="LL297" s="33"/>
      <c r="LM297" s="33"/>
      <c r="LN297" s="33"/>
      <c r="LO297" s="33"/>
      <c r="LP297" s="33"/>
      <c r="LQ297" s="33"/>
      <c r="LR297" s="33"/>
      <c r="LS297" s="33"/>
      <c r="LT297" s="33"/>
      <c r="LU297" s="33"/>
      <c r="LV297" s="33"/>
      <c r="LW297" s="33"/>
      <c r="LX297" s="33"/>
      <c r="LY297" s="33"/>
      <c r="LZ297" s="33"/>
      <c r="MA297" s="33"/>
      <c r="MB297" s="33"/>
      <c r="MC297" s="33"/>
      <c r="MD297" s="33"/>
      <c r="ME297" s="33"/>
      <c r="MF297" s="33"/>
      <c r="MG297" s="33"/>
      <c r="MH297" s="33"/>
      <c r="MI297" s="33"/>
      <c r="MJ297" s="33"/>
      <c r="MK297" s="33"/>
      <c r="ML297" s="33"/>
      <c r="MM297" s="33"/>
      <c r="MN297" s="30"/>
    </row>
    <row r="298" spans="1:352" s="19" customFormat="1" ht="113.25" customHeight="1" x14ac:dyDescent="0.25">
      <c r="A298" s="339"/>
      <c r="B298" s="288">
        <v>64</v>
      </c>
      <c r="C298" s="159" t="s">
        <v>1141</v>
      </c>
      <c r="D298" s="211" t="s">
        <v>1224</v>
      </c>
      <c r="E298" s="211" t="s">
        <v>1317</v>
      </c>
      <c r="F298" s="211" t="s">
        <v>1367</v>
      </c>
      <c r="G298" s="211" t="s">
        <v>1</v>
      </c>
      <c r="H298" s="288"/>
      <c r="I298" s="211" t="s">
        <v>222</v>
      </c>
      <c r="J298" s="161">
        <v>344300</v>
      </c>
      <c r="K298" s="310"/>
      <c r="L298" s="211" t="s">
        <v>1</v>
      </c>
      <c r="M298" s="176">
        <v>1</v>
      </c>
      <c r="N298" s="238"/>
      <c r="O298" s="238"/>
      <c r="P298" s="238"/>
      <c r="Q298" s="211" t="s">
        <v>359</v>
      </c>
      <c r="R298" s="211" t="s">
        <v>473</v>
      </c>
      <c r="S298" s="311"/>
      <c r="T298" s="307"/>
      <c r="U298" s="33"/>
      <c r="V298" s="33"/>
      <c r="W298" s="33"/>
      <c r="X298" s="33"/>
      <c r="Y298" s="33"/>
      <c r="Z298" s="33"/>
      <c r="AA298" s="33"/>
      <c r="AB298" s="33"/>
      <c r="AC298" s="33"/>
      <c r="AD298" s="33"/>
      <c r="AE298" s="33"/>
      <c r="AF298" s="33"/>
      <c r="AG298" s="33"/>
      <c r="AH298" s="33"/>
      <c r="AI298" s="33"/>
      <c r="AJ298" s="33"/>
      <c r="AK298" s="33"/>
      <c r="AL298" s="33"/>
      <c r="AM298" s="33"/>
      <c r="AN298" s="33"/>
      <c r="AO298" s="33"/>
      <c r="AP298" s="33"/>
      <c r="AQ298" s="33"/>
      <c r="AR298" s="33"/>
      <c r="AS298" s="33"/>
      <c r="AT298" s="33"/>
      <c r="AU298" s="33"/>
      <c r="AV298" s="33"/>
      <c r="AW298" s="33"/>
      <c r="AX298" s="33"/>
      <c r="AY298" s="33"/>
      <c r="AZ298" s="33"/>
      <c r="BA298" s="33"/>
      <c r="BB298" s="33"/>
      <c r="BC298" s="33"/>
      <c r="BD298" s="33"/>
      <c r="BE298" s="33"/>
      <c r="BF298" s="33"/>
      <c r="BG298" s="33"/>
      <c r="BH298" s="33"/>
      <c r="BI298" s="33"/>
      <c r="BJ298" s="33"/>
      <c r="BK298" s="33"/>
      <c r="BL298" s="33"/>
      <c r="BM298" s="33"/>
      <c r="BN298" s="33"/>
      <c r="BO298" s="33"/>
      <c r="BP298" s="33"/>
      <c r="BQ298" s="33"/>
      <c r="BR298" s="33"/>
      <c r="BS298" s="33"/>
      <c r="BT298" s="33"/>
      <c r="BU298" s="33"/>
      <c r="BV298" s="33"/>
      <c r="BW298" s="33"/>
      <c r="BX298" s="33"/>
      <c r="BY298" s="33"/>
      <c r="BZ298" s="33"/>
      <c r="CA298" s="33"/>
      <c r="CB298" s="33"/>
      <c r="CC298" s="33"/>
      <c r="CD298" s="33"/>
      <c r="CE298" s="33"/>
      <c r="CF298" s="33"/>
      <c r="CG298" s="33"/>
      <c r="CH298" s="33"/>
      <c r="CI298" s="33"/>
      <c r="CJ298" s="33"/>
      <c r="CK298" s="33"/>
      <c r="CL298" s="33"/>
      <c r="CM298" s="33"/>
      <c r="CN298" s="33"/>
      <c r="CO298" s="33"/>
      <c r="CP298" s="33"/>
      <c r="CQ298" s="33"/>
      <c r="CR298" s="33"/>
      <c r="CS298" s="33"/>
      <c r="CT298" s="33"/>
      <c r="CU298" s="33"/>
      <c r="CV298" s="33"/>
      <c r="CW298" s="33"/>
      <c r="CX298" s="33"/>
      <c r="CY298" s="33"/>
      <c r="CZ298" s="33"/>
      <c r="DA298" s="33"/>
      <c r="DB298" s="33"/>
      <c r="DC298" s="33"/>
      <c r="DD298" s="33"/>
      <c r="DE298" s="33"/>
      <c r="DF298" s="33"/>
      <c r="DG298" s="33"/>
      <c r="DH298" s="33"/>
      <c r="DI298" s="33"/>
      <c r="DJ298" s="33"/>
      <c r="DK298" s="33"/>
      <c r="DL298" s="33"/>
      <c r="DM298" s="33"/>
      <c r="DN298" s="33"/>
      <c r="DO298" s="33"/>
      <c r="DP298" s="33"/>
      <c r="DQ298" s="33"/>
      <c r="DR298" s="33"/>
      <c r="DS298" s="33"/>
      <c r="DT298" s="33"/>
      <c r="DU298" s="33"/>
      <c r="DV298" s="33"/>
      <c r="DW298" s="33"/>
      <c r="DX298" s="33"/>
      <c r="DY298" s="33"/>
      <c r="DZ298" s="33"/>
      <c r="EA298" s="33"/>
      <c r="EB298" s="33"/>
      <c r="EC298" s="33"/>
      <c r="ED298" s="33"/>
      <c r="EE298" s="33"/>
      <c r="EF298" s="33"/>
      <c r="EG298" s="33"/>
      <c r="EH298" s="33"/>
      <c r="EI298" s="33"/>
      <c r="EJ298" s="33"/>
      <c r="EK298" s="33"/>
      <c r="EL298" s="33"/>
      <c r="EM298" s="33"/>
      <c r="EN298" s="33"/>
      <c r="EO298" s="33"/>
      <c r="EP298" s="33"/>
      <c r="EQ298" s="33"/>
      <c r="ER298" s="33"/>
      <c r="ES298" s="33"/>
      <c r="ET298" s="33"/>
      <c r="EU298" s="33"/>
      <c r="EV298" s="33"/>
      <c r="EW298" s="33"/>
      <c r="EX298" s="33"/>
      <c r="EY298" s="33"/>
      <c r="EZ298" s="33"/>
      <c r="FA298" s="33"/>
      <c r="FB298" s="33"/>
      <c r="FC298" s="33"/>
      <c r="FD298" s="33"/>
      <c r="FE298" s="33"/>
      <c r="FF298" s="33"/>
      <c r="FG298" s="33"/>
      <c r="FH298" s="33"/>
      <c r="FI298" s="33"/>
      <c r="FJ298" s="33"/>
      <c r="FK298" s="33"/>
      <c r="FL298" s="33"/>
      <c r="FM298" s="33"/>
      <c r="FN298" s="33"/>
      <c r="FO298" s="33"/>
      <c r="FP298" s="33"/>
      <c r="FQ298" s="33"/>
      <c r="FR298" s="33"/>
      <c r="FS298" s="33"/>
      <c r="FT298" s="33"/>
      <c r="FU298" s="33"/>
      <c r="FV298" s="33"/>
      <c r="FW298" s="33"/>
      <c r="FX298" s="33"/>
      <c r="FY298" s="33"/>
      <c r="FZ298" s="33"/>
      <c r="GA298" s="33"/>
      <c r="GB298" s="33"/>
      <c r="GC298" s="33"/>
      <c r="GD298" s="33"/>
      <c r="GE298" s="33"/>
      <c r="GF298" s="33"/>
      <c r="GG298" s="33"/>
      <c r="GH298" s="33"/>
      <c r="GI298" s="33"/>
      <c r="GJ298" s="33"/>
      <c r="GK298" s="33"/>
      <c r="GL298" s="33"/>
      <c r="GM298" s="33"/>
      <c r="GN298" s="33"/>
      <c r="GO298" s="33"/>
      <c r="GP298" s="33"/>
      <c r="GQ298" s="33"/>
      <c r="GR298" s="33"/>
      <c r="GS298" s="33"/>
      <c r="GT298" s="33"/>
      <c r="GU298" s="33"/>
      <c r="GV298" s="33"/>
      <c r="GW298" s="33"/>
      <c r="GX298" s="33"/>
      <c r="GY298" s="33"/>
      <c r="GZ298" s="33"/>
      <c r="HA298" s="33"/>
      <c r="HB298" s="33"/>
      <c r="HC298" s="33"/>
      <c r="HD298" s="33"/>
      <c r="HE298" s="33"/>
      <c r="HF298" s="33"/>
      <c r="HG298" s="33"/>
      <c r="HH298" s="33"/>
      <c r="HI298" s="33"/>
      <c r="HJ298" s="33"/>
      <c r="HK298" s="33"/>
      <c r="HL298" s="33"/>
      <c r="HM298" s="33"/>
      <c r="HN298" s="33"/>
      <c r="HO298" s="33"/>
      <c r="HP298" s="33"/>
      <c r="HQ298" s="33"/>
      <c r="HR298" s="33"/>
      <c r="HS298" s="33"/>
      <c r="HT298" s="33"/>
      <c r="HU298" s="33"/>
      <c r="HV298" s="33"/>
      <c r="HW298" s="33"/>
      <c r="HX298" s="33"/>
      <c r="HY298" s="33"/>
      <c r="HZ298" s="33"/>
      <c r="IA298" s="33"/>
      <c r="IB298" s="33"/>
      <c r="IC298" s="33"/>
      <c r="ID298" s="33"/>
      <c r="IE298" s="33"/>
      <c r="IF298" s="33"/>
      <c r="IG298" s="33"/>
      <c r="IH298" s="33"/>
      <c r="II298" s="33"/>
      <c r="IJ298" s="33"/>
      <c r="IK298" s="33"/>
      <c r="IL298" s="33"/>
      <c r="IM298" s="33"/>
      <c r="IN298" s="33"/>
      <c r="IO298" s="33"/>
      <c r="IP298" s="33"/>
      <c r="IQ298" s="33"/>
      <c r="IR298" s="33"/>
      <c r="IS298" s="33"/>
      <c r="IT298" s="33"/>
      <c r="IU298" s="33"/>
      <c r="IV298" s="33"/>
      <c r="IW298" s="33"/>
      <c r="IX298" s="33"/>
      <c r="IY298" s="33"/>
      <c r="IZ298" s="33"/>
      <c r="JA298" s="33"/>
      <c r="JB298" s="33"/>
      <c r="JC298" s="33"/>
      <c r="JD298" s="33"/>
      <c r="JE298" s="33"/>
      <c r="JF298" s="33"/>
      <c r="JG298" s="33"/>
      <c r="JH298" s="33"/>
      <c r="JI298" s="33"/>
      <c r="JJ298" s="33"/>
      <c r="JK298" s="33"/>
      <c r="JL298" s="33"/>
      <c r="JM298" s="33"/>
      <c r="JN298" s="33"/>
      <c r="JO298" s="33"/>
      <c r="JP298" s="33"/>
      <c r="JQ298" s="33"/>
      <c r="JR298" s="33"/>
      <c r="JS298" s="33"/>
      <c r="JT298" s="33"/>
      <c r="JU298" s="33"/>
      <c r="JV298" s="33"/>
      <c r="JW298" s="33"/>
      <c r="JX298" s="33"/>
      <c r="JY298" s="33"/>
      <c r="JZ298" s="33"/>
      <c r="KA298" s="33"/>
      <c r="KB298" s="33"/>
      <c r="KC298" s="33"/>
      <c r="KD298" s="33"/>
      <c r="KE298" s="33"/>
      <c r="KF298" s="33"/>
      <c r="KG298" s="33"/>
      <c r="KH298" s="33"/>
      <c r="KI298" s="33"/>
      <c r="KJ298" s="33"/>
      <c r="KK298" s="33"/>
      <c r="KL298" s="33"/>
      <c r="KM298" s="33"/>
      <c r="KN298" s="33"/>
      <c r="KO298" s="33"/>
      <c r="KP298" s="33"/>
      <c r="KQ298" s="33"/>
      <c r="KR298" s="33"/>
      <c r="KS298" s="33"/>
      <c r="KT298" s="33"/>
      <c r="KU298" s="33"/>
      <c r="KV298" s="33"/>
      <c r="KW298" s="33"/>
      <c r="KX298" s="33"/>
      <c r="KY298" s="33"/>
      <c r="KZ298" s="33"/>
      <c r="LA298" s="33"/>
      <c r="LB298" s="33"/>
      <c r="LC298" s="33"/>
      <c r="LD298" s="33"/>
      <c r="LE298" s="33"/>
      <c r="LF298" s="33"/>
      <c r="LG298" s="33"/>
      <c r="LH298" s="33"/>
      <c r="LI298" s="33"/>
      <c r="LJ298" s="33"/>
      <c r="LK298" s="33"/>
      <c r="LL298" s="33"/>
      <c r="LM298" s="33"/>
      <c r="LN298" s="33"/>
      <c r="LO298" s="33"/>
      <c r="LP298" s="33"/>
      <c r="LQ298" s="33"/>
      <c r="LR298" s="33"/>
      <c r="LS298" s="33"/>
      <c r="LT298" s="33"/>
      <c r="LU298" s="33"/>
      <c r="LV298" s="33"/>
      <c r="LW298" s="33"/>
      <c r="LX298" s="33"/>
      <c r="LY298" s="33"/>
      <c r="LZ298" s="33"/>
      <c r="MA298" s="33"/>
      <c r="MB298" s="33"/>
      <c r="MC298" s="33"/>
      <c r="MD298" s="33"/>
      <c r="ME298" s="33"/>
      <c r="MF298" s="33"/>
      <c r="MG298" s="33"/>
      <c r="MH298" s="33"/>
      <c r="MI298" s="33"/>
      <c r="MJ298" s="33"/>
      <c r="MK298" s="33"/>
      <c r="ML298" s="33"/>
      <c r="MM298" s="33"/>
      <c r="MN298" s="30"/>
    </row>
    <row r="299" spans="1:352" s="19" customFormat="1" ht="51.75" customHeight="1" x14ac:dyDescent="0.25">
      <c r="A299" s="339"/>
      <c r="B299" s="288">
        <v>65</v>
      </c>
      <c r="C299" s="159" t="s">
        <v>1142</v>
      </c>
      <c r="D299" s="211" t="s">
        <v>1218</v>
      </c>
      <c r="E299" s="211" t="s">
        <v>1317</v>
      </c>
      <c r="F299" s="211" t="s">
        <v>1351</v>
      </c>
      <c r="G299" s="211"/>
      <c r="H299" s="288" t="s">
        <v>1</v>
      </c>
      <c r="I299" s="211" t="s">
        <v>221</v>
      </c>
      <c r="J299" s="161">
        <v>400000</v>
      </c>
      <c r="K299" s="310"/>
      <c r="L299" s="211" t="s">
        <v>1</v>
      </c>
      <c r="M299" s="176">
        <v>1</v>
      </c>
      <c r="N299" s="238"/>
      <c r="O299" s="238"/>
      <c r="P299" s="238"/>
      <c r="Q299" s="211" t="s">
        <v>477</v>
      </c>
      <c r="R299" s="211" t="s">
        <v>1728</v>
      </c>
      <c r="S299" s="311"/>
      <c r="T299" s="307"/>
      <c r="U299" s="33"/>
      <c r="V299" s="33"/>
      <c r="W299" s="33"/>
      <c r="X299" s="33"/>
      <c r="Y299" s="33"/>
      <c r="Z299" s="33"/>
      <c r="AA299" s="33"/>
      <c r="AB299" s="33"/>
      <c r="AC299" s="33"/>
      <c r="AD299" s="33"/>
      <c r="AE299" s="33"/>
      <c r="AF299" s="33"/>
      <c r="AG299" s="33"/>
      <c r="AH299" s="33"/>
      <c r="AI299" s="33"/>
      <c r="AJ299" s="33"/>
      <c r="AK299" s="33"/>
      <c r="AL299" s="33"/>
      <c r="AM299" s="33"/>
      <c r="AN299" s="33"/>
      <c r="AO299" s="33"/>
      <c r="AP299" s="33"/>
      <c r="AQ299" s="33"/>
      <c r="AR299" s="33"/>
      <c r="AS299" s="33"/>
      <c r="AT299" s="33"/>
      <c r="AU299" s="33"/>
      <c r="AV299" s="33"/>
      <c r="AW299" s="33"/>
      <c r="AX299" s="33"/>
      <c r="AY299" s="33"/>
      <c r="AZ299" s="33"/>
      <c r="BA299" s="33"/>
      <c r="BB299" s="33"/>
      <c r="BC299" s="33"/>
      <c r="BD299" s="33"/>
      <c r="BE299" s="33"/>
      <c r="BF299" s="33"/>
      <c r="BG299" s="33"/>
      <c r="BH299" s="33"/>
      <c r="BI299" s="33"/>
      <c r="BJ299" s="33"/>
      <c r="BK299" s="33"/>
      <c r="BL299" s="33"/>
      <c r="BM299" s="33"/>
      <c r="BN299" s="33"/>
      <c r="BO299" s="33"/>
      <c r="BP299" s="33"/>
      <c r="BQ299" s="33"/>
      <c r="BR299" s="33"/>
      <c r="BS299" s="33"/>
      <c r="BT299" s="33"/>
      <c r="BU299" s="33"/>
      <c r="BV299" s="33"/>
      <c r="BW299" s="33"/>
      <c r="BX299" s="33"/>
      <c r="BY299" s="33"/>
      <c r="BZ299" s="33"/>
      <c r="CA299" s="33"/>
      <c r="CB299" s="33"/>
      <c r="CC299" s="33"/>
      <c r="CD299" s="33"/>
      <c r="CE299" s="33"/>
      <c r="CF299" s="33"/>
      <c r="CG299" s="33"/>
      <c r="CH299" s="33"/>
      <c r="CI299" s="33"/>
      <c r="CJ299" s="33"/>
      <c r="CK299" s="33"/>
      <c r="CL299" s="33"/>
      <c r="CM299" s="33"/>
      <c r="CN299" s="33"/>
      <c r="CO299" s="33"/>
      <c r="CP299" s="33"/>
      <c r="CQ299" s="33"/>
      <c r="CR299" s="33"/>
      <c r="CS299" s="33"/>
      <c r="CT299" s="33"/>
      <c r="CU299" s="33"/>
      <c r="CV299" s="33"/>
      <c r="CW299" s="33"/>
      <c r="CX299" s="33"/>
      <c r="CY299" s="33"/>
      <c r="CZ299" s="33"/>
      <c r="DA299" s="33"/>
      <c r="DB299" s="33"/>
      <c r="DC299" s="33"/>
      <c r="DD299" s="33"/>
      <c r="DE299" s="33"/>
      <c r="DF299" s="33"/>
      <c r="DG299" s="33"/>
      <c r="DH299" s="33"/>
      <c r="DI299" s="33"/>
      <c r="DJ299" s="33"/>
      <c r="DK299" s="33"/>
      <c r="DL299" s="33"/>
      <c r="DM299" s="33"/>
      <c r="DN299" s="33"/>
      <c r="DO299" s="33"/>
      <c r="DP299" s="33"/>
      <c r="DQ299" s="33"/>
      <c r="DR299" s="33"/>
      <c r="DS299" s="33"/>
      <c r="DT299" s="33"/>
      <c r="DU299" s="33"/>
      <c r="DV299" s="33"/>
      <c r="DW299" s="33"/>
      <c r="DX299" s="33"/>
      <c r="DY299" s="33"/>
      <c r="DZ299" s="33"/>
      <c r="EA299" s="33"/>
      <c r="EB299" s="33"/>
      <c r="EC299" s="33"/>
      <c r="ED299" s="33"/>
      <c r="EE299" s="33"/>
      <c r="EF299" s="33"/>
      <c r="EG299" s="33"/>
      <c r="EH299" s="33"/>
      <c r="EI299" s="33"/>
      <c r="EJ299" s="33"/>
      <c r="EK299" s="33"/>
      <c r="EL299" s="33"/>
      <c r="EM299" s="33"/>
      <c r="EN299" s="33"/>
      <c r="EO299" s="33"/>
      <c r="EP299" s="33"/>
      <c r="EQ299" s="33"/>
      <c r="ER299" s="33"/>
      <c r="ES299" s="33"/>
      <c r="ET299" s="33"/>
      <c r="EU299" s="33"/>
      <c r="EV299" s="33"/>
      <c r="EW299" s="33"/>
      <c r="EX299" s="33"/>
      <c r="EY299" s="33"/>
      <c r="EZ299" s="33"/>
      <c r="FA299" s="33"/>
      <c r="FB299" s="33"/>
      <c r="FC299" s="33"/>
      <c r="FD299" s="33"/>
      <c r="FE299" s="33"/>
      <c r="FF299" s="33"/>
      <c r="FG299" s="33"/>
      <c r="FH299" s="33"/>
      <c r="FI299" s="33"/>
      <c r="FJ299" s="33"/>
      <c r="FK299" s="33"/>
      <c r="FL299" s="33"/>
      <c r="FM299" s="33"/>
      <c r="FN299" s="33"/>
      <c r="FO299" s="33"/>
      <c r="FP299" s="33"/>
      <c r="FQ299" s="33"/>
      <c r="FR299" s="33"/>
      <c r="FS299" s="33"/>
      <c r="FT299" s="33"/>
      <c r="FU299" s="33"/>
      <c r="FV299" s="33"/>
      <c r="FW299" s="33"/>
      <c r="FX299" s="33"/>
      <c r="FY299" s="33"/>
      <c r="FZ299" s="33"/>
      <c r="GA299" s="33"/>
      <c r="GB299" s="33"/>
      <c r="GC299" s="33"/>
      <c r="GD299" s="33"/>
      <c r="GE299" s="33"/>
      <c r="GF299" s="33"/>
      <c r="GG299" s="33"/>
      <c r="GH299" s="33"/>
      <c r="GI299" s="33"/>
      <c r="GJ299" s="33"/>
      <c r="GK299" s="33"/>
      <c r="GL299" s="33"/>
      <c r="GM299" s="33"/>
      <c r="GN299" s="33"/>
      <c r="GO299" s="33"/>
      <c r="GP299" s="33"/>
      <c r="GQ299" s="33"/>
      <c r="GR299" s="33"/>
      <c r="GS299" s="33"/>
      <c r="GT299" s="33"/>
      <c r="GU299" s="33"/>
      <c r="GV299" s="33"/>
      <c r="GW299" s="33"/>
      <c r="GX299" s="33"/>
      <c r="GY299" s="33"/>
      <c r="GZ299" s="33"/>
      <c r="HA299" s="33"/>
      <c r="HB299" s="33"/>
      <c r="HC299" s="33"/>
      <c r="HD299" s="33"/>
      <c r="HE299" s="33"/>
      <c r="HF299" s="33"/>
      <c r="HG299" s="33"/>
      <c r="HH299" s="33"/>
      <c r="HI299" s="33"/>
      <c r="HJ299" s="33"/>
      <c r="HK299" s="33"/>
      <c r="HL299" s="33"/>
      <c r="HM299" s="33"/>
      <c r="HN299" s="33"/>
      <c r="HO299" s="33"/>
      <c r="HP299" s="33"/>
      <c r="HQ299" s="33"/>
      <c r="HR299" s="33"/>
      <c r="HS299" s="33"/>
      <c r="HT299" s="33"/>
      <c r="HU299" s="33"/>
      <c r="HV299" s="33"/>
      <c r="HW299" s="33"/>
      <c r="HX299" s="33"/>
      <c r="HY299" s="33"/>
      <c r="HZ299" s="33"/>
      <c r="IA299" s="33"/>
      <c r="IB299" s="33"/>
      <c r="IC299" s="33"/>
      <c r="ID299" s="33"/>
      <c r="IE299" s="33"/>
      <c r="IF299" s="33"/>
      <c r="IG299" s="33"/>
      <c r="IH299" s="33"/>
      <c r="II299" s="33"/>
      <c r="IJ299" s="33"/>
      <c r="IK299" s="33"/>
      <c r="IL299" s="33"/>
      <c r="IM299" s="33"/>
      <c r="IN299" s="33"/>
      <c r="IO299" s="33"/>
      <c r="IP299" s="33"/>
      <c r="IQ299" s="33"/>
      <c r="IR299" s="33"/>
      <c r="IS299" s="33"/>
      <c r="IT299" s="33"/>
      <c r="IU299" s="33"/>
      <c r="IV299" s="33"/>
      <c r="IW299" s="33"/>
      <c r="IX299" s="33"/>
      <c r="IY299" s="33"/>
      <c r="IZ299" s="33"/>
      <c r="JA299" s="33"/>
      <c r="JB299" s="33"/>
      <c r="JC299" s="33"/>
      <c r="JD299" s="33"/>
      <c r="JE299" s="33"/>
      <c r="JF299" s="33"/>
      <c r="JG299" s="33"/>
      <c r="JH299" s="33"/>
      <c r="JI299" s="33"/>
      <c r="JJ299" s="33"/>
      <c r="JK299" s="33"/>
      <c r="JL299" s="33"/>
      <c r="JM299" s="33"/>
      <c r="JN299" s="33"/>
      <c r="JO299" s="33"/>
      <c r="JP299" s="33"/>
      <c r="JQ299" s="33"/>
      <c r="JR299" s="33"/>
      <c r="JS299" s="33"/>
      <c r="JT299" s="33"/>
      <c r="JU299" s="33"/>
      <c r="JV299" s="33"/>
      <c r="JW299" s="33"/>
      <c r="JX299" s="33"/>
      <c r="JY299" s="33"/>
      <c r="JZ299" s="33"/>
      <c r="KA299" s="33"/>
      <c r="KB299" s="33"/>
      <c r="KC299" s="33"/>
      <c r="KD299" s="33"/>
      <c r="KE299" s="33"/>
      <c r="KF299" s="33"/>
      <c r="KG299" s="33"/>
      <c r="KH299" s="33"/>
      <c r="KI299" s="33"/>
      <c r="KJ299" s="33"/>
      <c r="KK299" s="33"/>
      <c r="KL299" s="33"/>
      <c r="KM299" s="33"/>
      <c r="KN299" s="33"/>
      <c r="KO299" s="33"/>
      <c r="KP299" s="33"/>
      <c r="KQ299" s="33"/>
      <c r="KR299" s="33"/>
      <c r="KS299" s="33"/>
      <c r="KT299" s="33"/>
      <c r="KU299" s="33"/>
      <c r="KV299" s="33"/>
      <c r="KW299" s="33"/>
      <c r="KX299" s="33"/>
      <c r="KY299" s="33"/>
      <c r="KZ299" s="33"/>
      <c r="LA299" s="33"/>
      <c r="LB299" s="33"/>
      <c r="LC299" s="33"/>
      <c r="LD299" s="33"/>
      <c r="LE299" s="33"/>
      <c r="LF299" s="33"/>
      <c r="LG299" s="33"/>
      <c r="LH299" s="33"/>
      <c r="LI299" s="33"/>
      <c r="LJ299" s="33"/>
      <c r="LK299" s="33"/>
      <c r="LL299" s="33"/>
      <c r="LM299" s="33"/>
      <c r="LN299" s="33"/>
      <c r="LO299" s="33"/>
      <c r="LP299" s="33"/>
      <c r="LQ299" s="33"/>
      <c r="LR299" s="33"/>
      <c r="LS299" s="33"/>
      <c r="LT299" s="33"/>
      <c r="LU299" s="33"/>
      <c r="LV299" s="33"/>
      <c r="LW299" s="33"/>
      <c r="LX299" s="33"/>
      <c r="LY299" s="33"/>
      <c r="LZ299" s="33"/>
      <c r="MA299" s="33"/>
      <c r="MB299" s="33"/>
      <c r="MC299" s="33"/>
      <c r="MD299" s="33"/>
      <c r="ME299" s="33"/>
      <c r="MF299" s="33"/>
      <c r="MG299" s="33"/>
      <c r="MH299" s="33"/>
      <c r="MI299" s="33"/>
      <c r="MJ299" s="33"/>
      <c r="MK299" s="33"/>
      <c r="ML299" s="33"/>
      <c r="MM299" s="33"/>
      <c r="MN299" s="30"/>
    </row>
    <row r="300" spans="1:352" s="19" customFormat="1" ht="54" customHeight="1" x14ac:dyDescent="0.25">
      <c r="A300" s="339"/>
      <c r="B300" s="288">
        <v>66</v>
      </c>
      <c r="C300" s="159" t="s">
        <v>1143</v>
      </c>
      <c r="D300" s="211" t="s">
        <v>1225</v>
      </c>
      <c r="E300" s="242" t="s">
        <v>1301</v>
      </c>
      <c r="F300" s="211" t="s">
        <v>1368</v>
      </c>
      <c r="G300" s="211" t="s">
        <v>1</v>
      </c>
      <c r="H300" s="288"/>
      <c r="I300" s="211" t="s">
        <v>174</v>
      </c>
      <c r="J300" s="161">
        <v>70000</v>
      </c>
      <c r="K300" s="310"/>
      <c r="L300" s="211" t="s">
        <v>1</v>
      </c>
      <c r="M300" s="176">
        <v>1</v>
      </c>
      <c r="N300" s="238"/>
      <c r="O300" s="238"/>
      <c r="P300" s="238"/>
      <c r="Q300" s="298" t="s">
        <v>1</v>
      </c>
      <c r="R300" s="211" t="s">
        <v>330</v>
      </c>
      <c r="S300" s="311"/>
      <c r="T300" s="307"/>
      <c r="U300" s="33"/>
      <c r="V300" s="33"/>
      <c r="W300" s="33"/>
      <c r="X300" s="33"/>
      <c r="Y300" s="33"/>
      <c r="Z300" s="33"/>
      <c r="AA300" s="33"/>
      <c r="AB300" s="33"/>
      <c r="AC300" s="33"/>
      <c r="AD300" s="33"/>
      <c r="AE300" s="33"/>
      <c r="AF300" s="33"/>
      <c r="AG300" s="33"/>
      <c r="AH300" s="33"/>
      <c r="AI300" s="33"/>
      <c r="AJ300" s="33"/>
      <c r="AK300" s="33"/>
      <c r="AL300" s="33"/>
      <c r="AM300" s="33"/>
      <c r="AN300" s="33"/>
      <c r="AO300" s="33"/>
      <c r="AP300" s="33"/>
      <c r="AQ300" s="33"/>
      <c r="AR300" s="33"/>
      <c r="AS300" s="33"/>
      <c r="AT300" s="33"/>
      <c r="AU300" s="33"/>
      <c r="AV300" s="33"/>
      <c r="AW300" s="33"/>
      <c r="AX300" s="33"/>
      <c r="AY300" s="33"/>
      <c r="AZ300" s="33"/>
      <c r="BA300" s="33"/>
      <c r="BB300" s="33"/>
      <c r="BC300" s="33"/>
      <c r="BD300" s="33"/>
      <c r="BE300" s="33"/>
      <c r="BF300" s="33"/>
      <c r="BG300" s="33"/>
      <c r="BH300" s="33"/>
      <c r="BI300" s="33"/>
      <c r="BJ300" s="33"/>
      <c r="BK300" s="33"/>
      <c r="BL300" s="33"/>
      <c r="BM300" s="33"/>
      <c r="BN300" s="33"/>
      <c r="BO300" s="33"/>
      <c r="BP300" s="33"/>
      <c r="BQ300" s="33"/>
      <c r="BR300" s="33"/>
      <c r="BS300" s="33"/>
      <c r="BT300" s="33"/>
      <c r="BU300" s="33"/>
      <c r="BV300" s="33"/>
      <c r="BW300" s="33"/>
      <c r="BX300" s="33"/>
      <c r="BY300" s="33"/>
      <c r="BZ300" s="33"/>
      <c r="CA300" s="33"/>
      <c r="CB300" s="33"/>
      <c r="CC300" s="33"/>
      <c r="CD300" s="33"/>
      <c r="CE300" s="33"/>
      <c r="CF300" s="33"/>
      <c r="CG300" s="33"/>
      <c r="CH300" s="33"/>
      <c r="CI300" s="33"/>
      <c r="CJ300" s="33"/>
      <c r="CK300" s="33"/>
      <c r="CL300" s="33"/>
      <c r="CM300" s="33"/>
      <c r="CN300" s="33"/>
      <c r="CO300" s="33"/>
      <c r="CP300" s="33"/>
      <c r="CQ300" s="33"/>
      <c r="CR300" s="33"/>
      <c r="CS300" s="33"/>
      <c r="CT300" s="33"/>
      <c r="CU300" s="33"/>
      <c r="CV300" s="33"/>
      <c r="CW300" s="33"/>
      <c r="CX300" s="33"/>
      <c r="CY300" s="33"/>
      <c r="CZ300" s="33"/>
      <c r="DA300" s="33"/>
      <c r="DB300" s="33"/>
      <c r="DC300" s="33"/>
      <c r="DD300" s="33"/>
      <c r="DE300" s="33"/>
      <c r="DF300" s="33"/>
      <c r="DG300" s="33"/>
      <c r="DH300" s="33"/>
      <c r="DI300" s="33"/>
      <c r="DJ300" s="33"/>
      <c r="DK300" s="33"/>
      <c r="DL300" s="33"/>
      <c r="DM300" s="33"/>
      <c r="DN300" s="33"/>
      <c r="DO300" s="33"/>
      <c r="DP300" s="33"/>
      <c r="DQ300" s="33"/>
      <c r="DR300" s="33"/>
      <c r="DS300" s="33"/>
      <c r="DT300" s="33"/>
      <c r="DU300" s="33"/>
      <c r="DV300" s="33"/>
      <c r="DW300" s="33"/>
      <c r="DX300" s="33"/>
      <c r="DY300" s="33"/>
      <c r="DZ300" s="33"/>
      <c r="EA300" s="33"/>
      <c r="EB300" s="33"/>
      <c r="EC300" s="33"/>
      <c r="ED300" s="33"/>
      <c r="EE300" s="33"/>
      <c r="EF300" s="33"/>
      <c r="EG300" s="33"/>
      <c r="EH300" s="33"/>
      <c r="EI300" s="33"/>
      <c r="EJ300" s="33"/>
      <c r="EK300" s="33"/>
      <c r="EL300" s="33"/>
      <c r="EM300" s="33"/>
      <c r="EN300" s="33"/>
      <c r="EO300" s="33"/>
      <c r="EP300" s="33"/>
      <c r="EQ300" s="33"/>
      <c r="ER300" s="33"/>
      <c r="ES300" s="33"/>
      <c r="ET300" s="33"/>
      <c r="EU300" s="33"/>
      <c r="EV300" s="33"/>
      <c r="EW300" s="33"/>
      <c r="EX300" s="33"/>
      <c r="EY300" s="33"/>
      <c r="EZ300" s="33"/>
      <c r="FA300" s="33"/>
      <c r="FB300" s="33"/>
      <c r="FC300" s="33"/>
      <c r="FD300" s="33"/>
      <c r="FE300" s="33"/>
      <c r="FF300" s="33"/>
      <c r="FG300" s="33"/>
      <c r="FH300" s="33"/>
      <c r="FI300" s="33"/>
      <c r="FJ300" s="33"/>
      <c r="FK300" s="33"/>
      <c r="FL300" s="33"/>
      <c r="FM300" s="33"/>
      <c r="FN300" s="33"/>
      <c r="FO300" s="33"/>
      <c r="FP300" s="33"/>
      <c r="FQ300" s="33"/>
      <c r="FR300" s="33"/>
      <c r="FS300" s="33"/>
      <c r="FT300" s="33"/>
      <c r="FU300" s="33"/>
      <c r="FV300" s="33"/>
      <c r="FW300" s="33"/>
      <c r="FX300" s="33"/>
      <c r="FY300" s="33"/>
      <c r="FZ300" s="33"/>
      <c r="GA300" s="33"/>
      <c r="GB300" s="33"/>
      <c r="GC300" s="33"/>
      <c r="GD300" s="33"/>
      <c r="GE300" s="33"/>
      <c r="GF300" s="33"/>
      <c r="GG300" s="33"/>
      <c r="GH300" s="33"/>
      <c r="GI300" s="33"/>
      <c r="GJ300" s="33"/>
      <c r="GK300" s="33"/>
      <c r="GL300" s="33"/>
      <c r="GM300" s="33"/>
      <c r="GN300" s="33"/>
      <c r="GO300" s="33"/>
      <c r="GP300" s="33"/>
      <c r="GQ300" s="33"/>
      <c r="GR300" s="33"/>
      <c r="GS300" s="33"/>
      <c r="GT300" s="33"/>
      <c r="GU300" s="33"/>
      <c r="GV300" s="33"/>
      <c r="GW300" s="33"/>
      <c r="GX300" s="33"/>
      <c r="GY300" s="33"/>
      <c r="GZ300" s="33"/>
      <c r="HA300" s="33"/>
      <c r="HB300" s="33"/>
      <c r="HC300" s="33"/>
      <c r="HD300" s="33"/>
      <c r="HE300" s="33"/>
      <c r="HF300" s="33"/>
      <c r="HG300" s="33"/>
      <c r="HH300" s="33"/>
      <c r="HI300" s="33"/>
      <c r="HJ300" s="33"/>
      <c r="HK300" s="33"/>
      <c r="HL300" s="33"/>
      <c r="HM300" s="33"/>
      <c r="HN300" s="33"/>
      <c r="HO300" s="33"/>
      <c r="HP300" s="33"/>
      <c r="HQ300" s="33"/>
      <c r="HR300" s="33"/>
      <c r="HS300" s="33"/>
      <c r="HT300" s="33"/>
      <c r="HU300" s="33"/>
      <c r="HV300" s="33"/>
      <c r="HW300" s="33"/>
      <c r="HX300" s="33"/>
      <c r="HY300" s="33"/>
      <c r="HZ300" s="33"/>
      <c r="IA300" s="33"/>
      <c r="IB300" s="33"/>
      <c r="IC300" s="33"/>
      <c r="ID300" s="33"/>
      <c r="IE300" s="33"/>
      <c r="IF300" s="33"/>
      <c r="IG300" s="33"/>
      <c r="IH300" s="33"/>
      <c r="II300" s="33"/>
      <c r="IJ300" s="33"/>
      <c r="IK300" s="33"/>
      <c r="IL300" s="33"/>
      <c r="IM300" s="33"/>
      <c r="IN300" s="33"/>
      <c r="IO300" s="33"/>
      <c r="IP300" s="33"/>
      <c r="IQ300" s="33"/>
      <c r="IR300" s="33"/>
      <c r="IS300" s="33"/>
      <c r="IT300" s="33"/>
      <c r="IU300" s="33"/>
      <c r="IV300" s="33"/>
      <c r="IW300" s="33"/>
      <c r="IX300" s="33"/>
      <c r="IY300" s="33"/>
      <c r="IZ300" s="33"/>
      <c r="JA300" s="33"/>
      <c r="JB300" s="33"/>
      <c r="JC300" s="33"/>
      <c r="JD300" s="33"/>
      <c r="JE300" s="33"/>
      <c r="JF300" s="33"/>
      <c r="JG300" s="33"/>
      <c r="JH300" s="33"/>
      <c r="JI300" s="33"/>
      <c r="JJ300" s="33"/>
      <c r="JK300" s="33"/>
      <c r="JL300" s="33"/>
      <c r="JM300" s="33"/>
      <c r="JN300" s="33"/>
      <c r="JO300" s="33"/>
      <c r="JP300" s="33"/>
      <c r="JQ300" s="33"/>
      <c r="JR300" s="33"/>
      <c r="JS300" s="33"/>
      <c r="JT300" s="33"/>
      <c r="JU300" s="33"/>
      <c r="JV300" s="33"/>
      <c r="JW300" s="33"/>
      <c r="JX300" s="33"/>
      <c r="JY300" s="33"/>
      <c r="JZ300" s="33"/>
      <c r="KA300" s="33"/>
      <c r="KB300" s="33"/>
      <c r="KC300" s="33"/>
      <c r="KD300" s="33"/>
      <c r="KE300" s="33"/>
      <c r="KF300" s="33"/>
      <c r="KG300" s="33"/>
      <c r="KH300" s="33"/>
      <c r="KI300" s="33"/>
      <c r="KJ300" s="33"/>
      <c r="KK300" s="33"/>
      <c r="KL300" s="33"/>
      <c r="KM300" s="33"/>
      <c r="KN300" s="33"/>
      <c r="KO300" s="33"/>
      <c r="KP300" s="33"/>
      <c r="KQ300" s="33"/>
      <c r="KR300" s="33"/>
      <c r="KS300" s="33"/>
      <c r="KT300" s="33"/>
      <c r="KU300" s="33"/>
      <c r="KV300" s="33"/>
      <c r="KW300" s="33"/>
      <c r="KX300" s="33"/>
      <c r="KY300" s="33"/>
      <c r="KZ300" s="33"/>
      <c r="LA300" s="33"/>
      <c r="LB300" s="33"/>
      <c r="LC300" s="33"/>
      <c r="LD300" s="33"/>
      <c r="LE300" s="33"/>
      <c r="LF300" s="33"/>
      <c r="LG300" s="33"/>
      <c r="LH300" s="33"/>
      <c r="LI300" s="33"/>
      <c r="LJ300" s="33"/>
      <c r="LK300" s="33"/>
      <c r="LL300" s="33"/>
      <c r="LM300" s="33"/>
      <c r="LN300" s="33"/>
      <c r="LO300" s="33"/>
      <c r="LP300" s="33"/>
      <c r="LQ300" s="33"/>
      <c r="LR300" s="33"/>
      <c r="LS300" s="33"/>
      <c r="LT300" s="33"/>
      <c r="LU300" s="33"/>
      <c r="LV300" s="33"/>
      <c r="LW300" s="33"/>
      <c r="LX300" s="33"/>
      <c r="LY300" s="33"/>
      <c r="LZ300" s="33"/>
      <c r="MA300" s="33"/>
      <c r="MB300" s="33"/>
      <c r="MC300" s="33"/>
      <c r="MD300" s="33"/>
      <c r="ME300" s="33"/>
      <c r="MF300" s="33"/>
      <c r="MG300" s="33"/>
      <c r="MH300" s="33"/>
      <c r="MI300" s="33"/>
      <c r="MJ300" s="33"/>
      <c r="MK300" s="33"/>
      <c r="ML300" s="33"/>
      <c r="MM300" s="33"/>
      <c r="MN300" s="30"/>
    </row>
    <row r="301" spans="1:352" s="19" customFormat="1" ht="71.25" customHeight="1" x14ac:dyDescent="0.25">
      <c r="A301" s="339"/>
      <c r="B301" s="288">
        <v>67</v>
      </c>
      <c r="C301" s="159" t="s">
        <v>1144</v>
      </c>
      <c r="D301" s="211" t="s">
        <v>1226</v>
      </c>
      <c r="E301" s="242" t="s">
        <v>1301</v>
      </c>
      <c r="F301" s="211" t="s">
        <v>1368</v>
      </c>
      <c r="G301" s="211" t="s">
        <v>1</v>
      </c>
      <c r="H301" s="288"/>
      <c r="I301" s="211" t="s">
        <v>104</v>
      </c>
      <c r="J301" s="161">
        <v>130000</v>
      </c>
      <c r="K301" s="310"/>
      <c r="L301" s="211" t="s">
        <v>1</v>
      </c>
      <c r="M301" s="176">
        <v>1</v>
      </c>
      <c r="N301" s="238"/>
      <c r="O301" s="238"/>
      <c r="P301" s="238"/>
      <c r="Q301" s="288" t="s">
        <v>1</v>
      </c>
      <c r="R301" s="211" t="s">
        <v>1726</v>
      </c>
      <c r="S301" s="311"/>
      <c r="T301" s="307"/>
      <c r="U301" s="33"/>
      <c r="V301" s="33"/>
      <c r="W301" s="33"/>
      <c r="X301" s="33"/>
      <c r="Y301" s="33"/>
      <c r="Z301" s="33"/>
      <c r="AA301" s="33"/>
      <c r="AB301" s="33"/>
      <c r="AC301" s="33"/>
      <c r="AD301" s="33"/>
      <c r="AE301" s="33"/>
      <c r="AF301" s="33"/>
      <c r="AG301" s="33"/>
      <c r="AH301" s="33"/>
      <c r="AI301" s="33"/>
      <c r="AJ301" s="33"/>
      <c r="AK301" s="33"/>
      <c r="AL301" s="33"/>
      <c r="AM301" s="33"/>
      <c r="AN301" s="33"/>
      <c r="AO301" s="33"/>
      <c r="AP301" s="33"/>
      <c r="AQ301" s="33"/>
      <c r="AR301" s="33"/>
      <c r="AS301" s="33"/>
      <c r="AT301" s="33"/>
      <c r="AU301" s="33"/>
      <c r="AV301" s="33"/>
      <c r="AW301" s="33"/>
      <c r="AX301" s="33"/>
      <c r="AY301" s="33"/>
      <c r="AZ301" s="33"/>
      <c r="BA301" s="33"/>
      <c r="BB301" s="33"/>
      <c r="BC301" s="33"/>
      <c r="BD301" s="33"/>
      <c r="BE301" s="33"/>
      <c r="BF301" s="33"/>
      <c r="BG301" s="33"/>
      <c r="BH301" s="33"/>
      <c r="BI301" s="33"/>
      <c r="BJ301" s="33"/>
      <c r="BK301" s="33"/>
      <c r="BL301" s="33"/>
      <c r="BM301" s="33"/>
      <c r="BN301" s="33"/>
      <c r="BO301" s="33"/>
      <c r="BP301" s="33"/>
      <c r="BQ301" s="33"/>
      <c r="BR301" s="33"/>
      <c r="BS301" s="33"/>
      <c r="BT301" s="33"/>
      <c r="BU301" s="33"/>
      <c r="BV301" s="33"/>
      <c r="BW301" s="33"/>
      <c r="BX301" s="33"/>
      <c r="BY301" s="33"/>
      <c r="BZ301" s="33"/>
      <c r="CA301" s="33"/>
      <c r="CB301" s="33"/>
      <c r="CC301" s="33"/>
      <c r="CD301" s="33"/>
      <c r="CE301" s="33"/>
      <c r="CF301" s="33"/>
      <c r="CG301" s="33"/>
      <c r="CH301" s="33"/>
      <c r="CI301" s="33"/>
      <c r="CJ301" s="33"/>
      <c r="CK301" s="33"/>
      <c r="CL301" s="33"/>
      <c r="CM301" s="33"/>
      <c r="CN301" s="33"/>
      <c r="CO301" s="33"/>
      <c r="CP301" s="33"/>
      <c r="CQ301" s="33"/>
      <c r="CR301" s="33"/>
      <c r="CS301" s="33"/>
      <c r="CT301" s="33"/>
      <c r="CU301" s="33"/>
      <c r="CV301" s="33"/>
      <c r="CW301" s="33"/>
      <c r="CX301" s="33"/>
      <c r="CY301" s="33"/>
      <c r="CZ301" s="33"/>
      <c r="DA301" s="33"/>
      <c r="DB301" s="33"/>
      <c r="DC301" s="33"/>
      <c r="DD301" s="33"/>
      <c r="DE301" s="33"/>
      <c r="DF301" s="33"/>
      <c r="DG301" s="33"/>
      <c r="DH301" s="33"/>
      <c r="DI301" s="33"/>
      <c r="DJ301" s="33"/>
      <c r="DK301" s="33"/>
      <c r="DL301" s="33"/>
      <c r="DM301" s="33"/>
      <c r="DN301" s="33"/>
      <c r="DO301" s="33"/>
      <c r="DP301" s="33"/>
      <c r="DQ301" s="33"/>
      <c r="DR301" s="33"/>
      <c r="DS301" s="33"/>
      <c r="DT301" s="33"/>
      <c r="DU301" s="33"/>
      <c r="DV301" s="33"/>
      <c r="DW301" s="33"/>
      <c r="DX301" s="33"/>
      <c r="DY301" s="33"/>
      <c r="DZ301" s="33"/>
      <c r="EA301" s="33"/>
      <c r="EB301" s="33"/>
      <c r="EC301" s="33"/>
      <c r="ED301" s="33"/>
      <c r="EE301" s="33"/>
      <c r="EF301" s="33"/>
      <c r="EG301" s="33"/>
      <c r="EH301" s="33"/>
      <c r="EI301" s="33"/>
      <c r="EJ301" s="33"/>
      <c r="EK301" s="33"/>
      <c r="EL301" s="33"/>
      <c r="EM301" s="33"/>
      <c r="EN301" s="33"/>
      <c r="EO301" s="33"/>
      <c r="EP301" s="33"/>
      <c r="EQ301" s="33"/>
      <c r="ER301" s="33"/>
      <c r="ES301" s="33"/>
      <c r="ET301" s="33"/>
      <c r="EU301" s="33"/>
      <c r="EV301" s="33"/>
      <c r="EW301" s="33"/>
      <c r="EX301" s="33"/>
      <c r="EY301" s="33"/>
      <c r="EZ301" s="33"/>
      <c r="FA301" s="33"/>
      <c r="FB301" s="33"/>
      <c r="FC301" s="33"/>
      <c r="FD301" s="33"/>
      <c r="FE301" s="33"/>
      <c r="FF301" s="33"/>
      <c r="FG301" s="33"/>
      <c r="FH301" s="33"/>
      <c r="FI301" s="33"/>
      <c r="FJ301" s="33"/>
      <c r="FK301" s="33"/>
      <c r="FL301" s="33"/>
      <c r="FM301" s="33"/>
      <c r="FN301" s="33"/>
      <c r="FO301" s="33"/>
      <c r="FP301" s="33"/>
      <c r="FQ301" s="33"/>
      <c r="FR301" s="33"/>
      <c r="FS301" s="33"/>
      <c r="FT301" s="33"/>
      <c r="FU301" s="33"/>
      <c r="FV301" s="33"/>
      <c r="FW301" s="33"/>
      <c r="FX301" s="33"/>
      <c r="FY301" s="33"/>
      <c r="FZ301" s="33"/>
      <c r="GA301" s="33"/>
      <c r="GB301" s="33"/>
      <c r="GC301" s="33"/>
      <c r="GD301" s="33"/>
      <c r="GE301" s="33"/>
      <c r="GF301" s="33"/>
      <c r="GG301" s="33"/>
      <c r="GH301" s="33"/>
      <c r="GI301" s="33"/>
      <c r="GJ301" s="33"/>
      <c r="GK301" s="33"/>
      <c r="GL301" s="33"/>
      <c r="GM301" s="33"/>
      <c r="GN301" s="33"/>
      <c r="GO301" s="33"/>
      <c r="GP301" s="33"/>
      <c r="GQ301" s="33"/>
      <c r="GR301" s="33"/>
      <c r="GS301" s="33"/>
      <c r="GT301" s="33"/>
      <c r="GU301" s="33"/>
      <c r="GV301" s="33"/>
      <c r="GW301" s="33"/>
      <c r="GX301" s="33"/>
      <c r="GY301" s="33"/>
      <c r="GZ301" s="33"/>
      <c r="HA301" s="33"/>
      <c r="HB301" s="33"/>
      <c r="HC301" s="33"/>
      <c r="HD301" s="33"/>
      <c r="HE301" s="33"/>
      <c r="HF301" s="33"/>
      <c r="HG301" s="33"/>
      <c r="HH301" s="33"/>
      <c r="HI301" s="33"/>
      <c r="HJ301" s="33"/>
      <c r="HK301" s="33"/>
      <c r="HL301" s="33"/>
      <c r="HM301" s="33"/>
      <c r="HN301" s="33"/>
      <c r="HO301" s="33"/>
      <c r="HP301" s="33"/>
      <c r="HQ301" s="33"/>
      <c r="HR301" s="33"/>
      <c r="HS301" s="33"/>
      <c r="HT301" s="33"/>
      <c r="HU301" s="33"/>
      <c r="HV301" s="33"/>
      <c r="HW301" s="33"/>
      <c r="HX301" s="33"/>
      <c r="HY301" s="33"/>
      <c r="HZ301" s="33"/>
      <c r="IA301" s="33"/>
      <c r="IB301" s="33"/>
      <c r="IC301" s="33"/>
      <c r="ID301" s="33"/>
      <c r="IE301" s="33"/>
      <c r="IF301" s="33"/>
      <c r="IG301" s="33"/>
      <c r="IH301" s="33"/>
      <c r="II301" s="33"/>
      <c r="IJ301" s="33"/>
      <c r="IK301" s="33"/>
      <c r="IL301" s="33"/>
      <c r="IM301" s="33"/>
      <c r="IN301" s="33"/>
      <c r="IO301" s="33"/>
      <c r="IP301" s="33"/>
      <c r="IQ301" s="33"/>
      <c r="IR301" s="33"/>
      <c r="IS301" s="33"/>
      <c r="IT301" s="33"/>
      <c r="IU301" s="33"/>
      <c r="IV301" s="33"/>
      <c r="IW301" s="33"/>
      <c r="IX301" s="33"/>
      <c r="IY301" s="33"/>
      <c r="IZ301" s="33"/>
      <c r="JA301" s="33"/>
      <c r="JB301" s="33"/>
      <c r="JC301" s="33"/>
      <c r="JD301" s="33"/>
      <c r="JE301" s="33"/>
      <c r="JF301" s="33"/>
      <c r="JG301" s="33"/>
      <c r="JH301" s="33"/>
      <c r="JI301" s="33"/>
      <c r="JJ301" s="33"/>
      <c r="JK301" s="33"/>
      <c r="JL301" s="33"/>
      <c r="JM301" s="33"/>
      <c r="JN301" s="33"/>
      <c r="JO301" s="33"/>
      <c r="JP301" s="33"/>
      <c r="JQ301" s="33"/>
      <c r="JR301" s="33"/>
      <c r="JS301" s="33"/>
      <c r="JT301" s="33"/>
      <c r="JU301" s="33"/>
      <c r="JV301" s="33"/>
      <c r="JW301" s="33"/>
      <c r="JX301" s="33"/>
      <c r="JY301" s="33"/>
      <c r="JZ301" s="33"/>
      <c r="KA301" s="33"/>
      <c r="KB301" s="33"/>
      <c r="KC301" s="33"/>
      <c r="KD301" s="33"/>
      <c r="KE301" s="33"/>
      <c r="KF301" s="33"/>
      <c r="KG301" s="33"/>
      <c r="KH301" s="33"/>
      <c r="KI301" s="33"/>
      <c r="KJ301" s="33"/>
      <c r="KK301" s="33"/>
      <c r="KL301" s="33"/>
      <c r="KM301" s="33"/>
      <c r="KN301" s="33"/>
      <c r="KO301" s="33"/>
      <c r="KP301" s="33"/>
      <c r="KQ301" s="33"/>
      <c r="KR301" s="33"/>
      <c r="KS301" s="33"/>
      <c r="KT301" s="33"/>
      <c r="KU301" s="33"/>
      <c r="KV301" s="33"/>
      <c r="KW301" s="33"/>
      <c r="KX301" s="33"/>
      <c r="KY301" s="33"/>
      <c r="KZ301" s="33"/>
      <c r="LA301" s="33"/>
      <c r="LB301" s="33"/>
      <c r="LC301" s="33"/>
      <c r="LD301" s="33"/>
      <c r="LE301" s="33"/>
      <c r="LF301" s="33"/>
      <c r="LG301" s="33"/>
      <c r="LH301" s="33"/>
      <c r="LI301" s="33"/>
      <c r="LJ301" s="33"/>
      <c r="LK301" s="33"/>
      <c r="LL301" s="33"/>
      <c r="LM301" s="33"/>
      <c r="LN301" s="33"/>
      <c r="LO301" s="33"/>
      <c r="LP301" s="33"/>
      <c r="LQ301" s="33"/>
      <c r="LR301" s="33"/>
      <c r="LS301" s="33"/>
      <c r="LT301" s="33"/>
      <c r="LU301" s="33"/>
      <c r="LV301" s="33"/>
      <c r="LW301" s="33"/>
      <c r="LX301" s="33"/>
      <c r="LY301" s="33"/>
      <c r="LZ301" s="33"/>
      <c r="MA301" s="33"/>
      <c r="MB301" s="33"/>
      <c r="MC301" s="33"/>
      <c r="MD301" s="33"/>
      <c r="ME301" s="33"/>
      <c r="MF301" s="33"/>
      <c r="MG301" s="33"/>
      <c r="MH301" s="33"/>
      <c r="MI301" s="33"/>
      <c r="MJ301" s="33"/>
      <c r="MK301" s="33"/>
      <c r="ML301" s="33"/>
      <c r="MM301" s="33"/>
      <c r="MN301" s="30"/>
    </row>
    <row r="302" spans="1:352" s="19" customFormat="1" ht="70.5" customHeight="1" x14ac:dyDescent="0.25">
      <c r="A302" s="339"/>
      <c r="B302" s="288">
        <v>68</v>
      </c>
      <c r="C302" s="159" t="s">
        <v>1145</v>
      </c>
      <c r="D302" s="211" t="s">
        <v>1227</v>
      </c>
      <c r="E302" s="242" t="s">
        <v>1301</v>
      </c>
      <c r="F302" s="220" t="s">
        <v>1369</v>
      </c>
      <c r="G302" s="211" t="s">
        <v>1</v>
      </c>
      <c r="H302" s="288"/>
      <c r="I302" s="211" t="s">
        <v>166</v>
      </c>
      <c r="J302" s="161">
        <v>20000</v>
      </c>
      <c r="K302" s="310"/>
      <c r="L302" s="211" t="s">
        <v>1</v>
      </c>
      <c r="M302" s="176">
        <v>1</v>
      </c>
      <c r="N302" s="238"/>
      <c r="O302" s="238"/>
      <c r="P302" s="238"/>
      <c r="Q302" s="207" t="s">
        <v>472</v>
      </c>
      <c r="R302" s="207" t="s">
        <v>472</v>
      </c>
      <c r="S302" s="311"/>
      <c r="T302" s="307"/>
      <c r="U302" s="33"/>
      <c r="V302" s="33"/>
      <c r="W302" s="33"/>
      <c r="X302" s="33"/>
      <c r="Y302" s="33"/>
      <c r="Z302" s="33"/>
      <c r="AA302" s="33"/>
      <c r="AB302" s="33"/>
      <c r="AC302" s="33"/>
      <c r="AD302" s="33"/>
      <c r="AE302" s="33"/>
      <c r="AF302" s="33"/>
      <c r="AG302" s="33"/>
      <c r="AH302" s="33"/>
      <c r="AI302" s="33"/>
      <c r="AJ302" s="33"/>
      <c r="AK302" s="33"/>
      <c r="AL302" s="33"/>
      <c r="AM302" s="33"/>
      <c r="AN302" s="33"/>
      <c r="AO302" s="33"/>
      <c r="AP302" s="33"/>
      <c r="AQ302" s="33"/>
      <c r="AR302" s="33"/>
      <c r="AS302" s="33"/>
      <c r="AT302" s="33"/>
      <c r="AU302" s="33"/>
      <c r="AV302" s="33"/>
      <c r="AW302" s="33"/>
      <c r="AX302" s="33"/>
      <c r="AY302" s="33"/>
      <c r="AZ302" s="33"/>
      <c r="BA302" s="33"/>
      <c r="BB302" s="33"/>
      <c r="BC302" s="33"/>
      <c r="BD302" s="33"/>
      <c r="BE302" s="33"/>
      <c r="BF302" s="33"/>
      <c r="BG302" s="33"/>
      <c r="BH302" s="33"/>
      <c r="BI302" s="33"/>
      <c r="BJ302" s="33"/>
      <c r="BK302" s="33"/>
      <c r="BL302" s="33"/>
      <c r="BM302" s="33"/>
      <c r="BN302" s="33"/>
      <c r="BO302" s="33"/>
      <c r="BP302" s="33"/>
      <c r="BQ302" s="33"/>
      <c r="BR302" s="33"/>
      <c r="BS302" s="33"/>
      <c r="BT302" s="33"/>
      <c r="BU302" s="33"/>
      <c r="BV302" s="33"/>
      <c r="BW302" s="33"/>
      <c r="BX302" s="33"/>
      <c r="BY302" s="33"/>
      <c r="BZ302" s="33"/>
      <c r="CA302" s="33"/>
      <c r="CB302" s="33"/>
      <c r="CC302" s="33"/>
      <c r="CD302" s="33"/>
      <c r="CE302" s="33"/>
      <c r="CF302" s="33"/>
      <c r="CG302" s="33"/>
      <c r="CH302" s="33"/>
      <c r="CI302" s="33"/>
      <c r="CJ302" s="33"/>
      <c r="CK302" s="33"/>
      <c r="CL302" s="33"/>
      <c r="CM302" s="33"/>
      <c r="CN302" s="33"/>
      <c r="CO302" s="33"/>
      <c r="CP302" s="33"/>
      <c r="CQ302" s="33"/>
      <c r="CR302" s="33"/>
      <c r="CS302" s="33"/>
      <c r="CT302" s="33"/>
      <c r="CU302" s="33"/>
      <c r="CV302" s="33"/>
      <c r="CW302" s="33"/>
      <c r="CX302" s="33"/>
      <c r="CY302" s="33"/>
      <c r="CZ302" s="33"/>
      <c r="DA302" s="33"/>
      <c r="DB302" s="33"/>
      <c r="DC302" s="33"/>
      <c r="DD302" s="33"/>
      <c r="DE302" s="33"/>
      <c r="DF302" s="33"/>
      <c r="DG302" s="33"/>
      <c r="DH302" s="33"/>
      <c r="DI302" s="33"/>
      <c r="DJ302" s="33"/>
      <c r="DK302" s="33"/>
      <c r="DL302" s="33"/>
      <c r="DM302" s="33"/>
      <c r="DN302" s="33"/>
      <c r="DO302" s="33"/>
      <c r="DP302" s="33"/>
      <c r="DQ302" s="33"/>
      <c r="DR302" s="33"/>
      <c r="DS302" s="33"/>
      <c r="DT302" s="33"/>
      <c r="DU302" s="33"/>
      <c r="DV302" s="33"/>
      <c r="DW302" s="33"/>
      <c r="DX302" s="33"/>
      <c r="DY302" s="33"/>
      <c r="DZ302" s="33"/>
      <c r="EA302" s="33"/>
      <c r="EB302" s="33"/>
      <c r="EC302" s="33"/>
      <c r="ED302" s="33"/>
      <c r="EE302" s="33"/>
      <c r="EF302" s="33"/>
      <c r="EG302" s="33"/>
      <c r="EH302" s="33"/>
      <c r="EI302" s="33"/>
      <c r="EJ302" s="33"/>
      <c r="EK302" s="33"/>
      <c r="EL302" s="33"/>
      <c r="EM302" s="33"/>
      <c r="EN302" s="33"/>
      <c r="EO302" s="33"/>
      <c r="EP302" s="33"/>
      <c r="EQ302" s="33"/>
      <c r="ER302" s="33"/>
      <c r="ES302" s="33"/>
      <c r="ET302" s="33"/>
      <c r="EU302" s="33"/>
      <c r="EV302" s="33"/>
      <c r="EW302" s="33"/>
      <c r="EX302" s="33"/>
      <c r="EY302" s="33"/>
      <c r="EZ302" s="33"/>
      <c r="FA302" s="33"/>
      <c r="FB302" s="33"/>
      <c r="FC302" s="33"/>
      <c r="FD302" s="33"/>
      <c r="FE302" s="33"/>
      <c r="FF302" s="33"/>
      <c r="FG302" s="33"/>
      <c r="FH302" s="33"/>
      <c r="FI302" s="33"/>
      <c r="FJ302" s="33"/>
      <c r="FK302" s="33"/>
      <c r="FL302" s="33"/>
      <c r="FM302" s="33"/>
      <c r="FN302" s="33"/>
      <c r="FO302" s="33"/>
      <c r="FP302" s="33"/>
      <c r="FQ302" s="33"/>
      <c r="FR302" s="33"/>
      <c r="FS302" s="33"/>
      <c r="FT302" s="33"/>
      <c r="FU302" s="33"/>
      <c r="FV302" s="33"/>
      <c r="FW302" s="33"/>
      <c r="FX302" s="33"/>
      <c r="FY302" s="33"/>
      <c r="FZ302" s="33"/>
      <c r="GA302" s="33"/>
      <c r="GB302" s="33"/>
      <c r="GC302" s="33"/>
      <c r="GD302" s="33"/>
      <c r="GE302" s="33"/>
      <c r="GF302" s="33"/>
      <c r="GG302" s="33"/>
      <c r="GH302" s="33"/>
      <c r="GI302" s="33"/>
      <c r="GJ302" s="33"/>
      <c r="GK302" s="33"/>
      <c r="GL302" s="33"/>
      <c r="GM302" s="33"/>
      <c r="GN302" s="33"/>
      <c r="GO302" s="33"/>
      <c r="GP302" s="33"/>
      <c r="GQ302" s="33"/>
      <c r="GR302" s="33"/>
      <c r="GS302" s="33"/>
      <c r="GT302" s="33"/>
      <c r="GU302" s="33"/>
      <c r="GV302" s="33"/>
      <c r="GW302" s="33"/>
      <c r="GX302" s="33"/>
      <c r="GY302" s="33"/>
      <c r="GZ302" s="33"/>
      <c r="HA302" s="33"/>
      <c r="HB302" s="33"/>
      <c r="HC302" s="33"/>
      <c r="HD302" s="33"/>
      <c r="HE302" s="33"/>
      <c r="HF302" s="33"/>
      <c r="HG302" s="33"/>
      <c r="HH302" s="33"/>
      <c r="HI302" s="33"/>
      <c r="HJ302" s="33"/>
      <c r="HK302" s="33"/>
      <c r="HL302" s="33"/>
      <c r="HM302" s="33"/>
      <c r="HN302" s="33"/>
      <c r="HO302" s="33"/>
      <c r="HP302" s="33"/>
      <c r="HQ302" s="33"/>
      <c r="HR302" s="33"/>
      <c r="HS302" s="33"/>
      <c r="HT302" s="33"/>
      <c r="HU302" s="33"/>
      <c r="HV302" s="33"/>
      <c r="HW302" s="33"/>
      <c r="HX302" s="33"/>
      <c r="HY302" s="33"/>
      <c r="HZ302" s="33"/>
      <c r="IA302" s="33"/>
      <c r="IB302" s="33"/>
      <c r="IC302" s="33"/>
      <c r="ID302" s="33"/>
      <c r="IE302" s="33"/>
      <c r="IF302" s="33"/>
      <c r="IG302" s="33"/>
      <c r="IH302" s="33"/>
      <c r="II302" s="33"/>
      <c r="IJ302" s="33"/>
      <c r="IK302" s="33"/>
      <c r="IL302" s="33"/>
      <c r="IM302" s="33"/>
      <c r="IN302" s="33"/>
      <c r="IO302" s="33"/>
      <c r="IP302" s="33"/>
      <c r="IQ302" s="33"/>
      <c r="IR302" s="33"/>
      <c r="IS302" s="33"/>
      <c r="IT302" s="33"/>
      <c r="IU302" s="33"/>
      <c r="IV302" s="33"/>
      <c r="IW302" s="33"/>
      <c r="IX302" s="33"/>
      <c r="IY302" s="33"/>
      <c r="IZ302" s="33"/>
      <c r="JA302" s="33"/>
      <c r="JB302" s="33"/>
      <c r="JC302" s="33"/>
      <c r="JD302" s="33"/>
      <c r="JE302" s="33"/>
      <c r="JF302" s="33"/>
      <c r="JG302" s="33"/>
      <c r="JH302" s="33"/>
      <c r="JI302" s="33"/>
      <c r="JJ302" s="33"/>
      <c r="JK302" s="33"/>
      <c r="JL302" s="33"/>
      <c r="JM302" s="33"/>
      <c r="JN302" s="33"/>
      <c r="JO302" s="33"/>
      <c r="JP302" s="33"/>
      <c r="JQ302" s="33"/>
      <c r="JR302" s="33"/>
      <c r="JS302" s="33"/>
      <c r="JT302" s="33"/>
      <c r="JU302" s="33"/>
      <c r="JV302" s="33"/>
      <c r="JW302" s="33"/>
      <c r="JX302" s="33"/>
      <c r="JY302" s="33"/>
      <c r="JZ302" s="33"/>
      <c r="KA302" s="33"/>
      <c r="KB302" s="33"/>
      <c r="KC302" s="33"/>
      <c r="KD302" s="33"/>
      <c r="KE302" s="33"/>
      <c r="KF302" s="33"/>
      <c r="KG302" s="33"/>
      <c r="KH302" s="33"/>
      <c r="KI302" s="33"/>
      <c r="KJ302" s="33"/>
      <c r="KK302" s="33"/>
      <c r="KL302" s="33"/>
      <c r="KM302" s="33"/>
      <c r="KN302" s="33"/>
      <c r="KO302" s="33"/>
      <c r="KP302" s="33"/>
      <c r="KQ302" s="33"/>
      <c r="KR302" s="33"/>
      <c r="KS302" s="33"/>
      <c r="KT302" s="33"/>
      <c r="KU302" s="33"/>
      <c r="KV302" s="33"/>
      <c r="KW302" s="33"/>
      <c r="KX302" s="33"/>
      <c r="KY302" s="33"/>
      <c r="KZ302" s="33"/>
      <c r="LA302" s="33"/>
      <c r="LB302" s="33"/>
      <c r="LC302" s="33"/>
      <c r="LD302" s="33"/>
      <c r="LE302" s="33"/>
      <c r="LF302" s="33"/>
      <c r="LG302" s="33"/>
      <c r="LH302" s="33"/>
      <c r="LI302" s="33"/>
      <c r="LJ302" s="33"/>
      <c r="LK302" s="33"/>
      <c r="LL302" s="33"/>
      <c r="LM302" s="33"/>
      <c r="LN302" s="33"/>
      <c r="LO302" s="33"/>
      <c r="LP302" s="33"/>
      <c r="LQ302" s="33"/>
      <c r="LR302" s="33"/>
      <c r="LS302" s="33"/>
      <c r="LT302" s="33"/>
      <c r="LU302" s="33"/>
      <c r="LV302" s="33"/>
      <c r="LW302" s="33"/>
      <c r="LX302" s="33"/>
      <c r="LY302" s="33"/>
      <c r="LZ302" s="33"/>
      <c r="MA302" s="33"/>
      <c r="MB302" s="33"/>
      <c r="MC302" s="33"/>
      <c r="MD302" s="33"/>
      <c r="ME302" s="33"/>
      <c r="MF302" s="33"/>
      <c r="MG302" s="33"/>
      <c r="MH302" s="33"/>
      <c r="MI302" s="33"/>
      <c r="MJ302" s="33"/>
      <c r="MK302" s="33"/>
      <c r="ML302" s="33"/>
      <c r="MM302" s="33"/>
      <c r="MN302" s="30"/>
    </row>
    <row r="303" spans="1:352" s="19" customFormat="1" ht="291" customHeight="1" x14ac:dyDescent="0.25">
      <c r="A303" s="339"/>
      <c r="B303" s="288">
        <v>69</v>
      </c>
      <c r="C303" s="159" t="s">
        <v>1146</v>
      </c>
      <c r="D303" s="211" t="s">
        <v>1228</v>
      </c>
      <c r="E303" s="211" t="s">
        <v>1315</v>
      </c>
      <c r="F303" s="211" t="s">
        <v>1370</v>
      </c>
      <c r="G303" s="211" t="s">
        <v>1</v>
      </c>
      <c r="H303" s="288"/>
      <c r="I303" s="211" t="s">
        <v>104</v>
      </c>
      <c r="J303" s="161">
        <v>72167</v>
      </c>
      <c r="K303" s="310"/>
      <c r="L303" s="211" t="s">
        <v>1</v>
      </c>
      <c r="M303" s="176">
        <v>1</v>
      </c>
      <c r="N303" s="238"/>
      <c r="O303" s="238"/>
      <c r="P303" s="238"/>
      <c r="Q303" s="211" t="s">
        <v>476</v>
      </c>
      <c r="R303" s="211" t="s">
        <v>458</v>
      </c>
      <c r="S303" s="311"/>
      <c r="T303" s="307"/>
      <c r="U303" s="33"/>
      <c r="V303" s="33"/>
      <c r="W303" s="33"/>
      <c r="X303" s="33"/>
      <c r="Y303" s="33"/>
      <c r="Z303" s="33"/>
      <c r="AA303" s="33"/>
      <c r="AB303" s="33"/>
      <c r="AC303" s="33"/>
      <c r="AD303" s="33"/>
      <c r="AE303" s="33"/>
      <c r="AF303" s="33"/>
      <c r="AG303" s="33"/>
      <c r="AH303" s="33"/>
      <c r="AI303" s="33"/>
      <c r="AJ303" s="33"/>
      <c r="AK303" s="33"/>
      <c r="AL303" s="33"/>
      <c r="AM303" s="33"/>
      <c r="AN303" s="33"/>
      <c r="AO303" s="33"/>
      <c r="AP303" s="33"/>
      <c r="AQ303" s="33"/>
      <c r="AR303" s="33"/>
      <c r="AS303" s="33"/>
      <c r="AT303" s="33"/>
      <c r="AU303" s="33"/>
      <c r="AV303" s="33"/>
      <c r="AW303" s="33"/>
      <c r="AX303" s="33"/>
      <c r="AY303" s="33"/>
      <c r="AZ303" s="33"/>
      <c r="BA303" s="33"/>
      <c r="BB303" s="33"/>
      <c r="BC303" s="33"/>
      <c r="BD303" s="33"/>
      <c r="BE303" s="33"/>
      <c r="BF303" s="33"/>
      <c r="BG303" s="33"/>
      <c r="BH303" s="33"/>
      <c r="BI303" s="33"/>
      <c r="BJ303" s="33"/>
      <c r="BK303" s="33"/>
      <c r="BL303" s="33"/>
      <c r="BM303" s="33"/>
      <c r="BN303" s="33"/>
      <c r="BO303" s="33"/>
      <c r="BP303" s="33"/>
      <c r="BQ303" s="33"/>
      <c r="BR303" s="33"/>
      <c r="BS303" s="33"/>
      <c r="BT303" s="33"/>
      <c r="BU303" s="33"/>
      <c r="BV303" s="33"/>
      <c r="BW303" s="33"/>
      <c r="BX303" s="33"/>
      <c r="BY303" s="33"/>
      <c r="BZ303" s="33"/>
      <c r="CA303" s="33"/>
      <c r="CB303" s="33"/>
      <c r="CC303" s="33"/>
      <c r="CD303" s="33"/>
      <c r="CE303" s="33"/>
      <c r="CF303" s="33"/>
      <c r="CG303" s="33"/>
      <c r="CH303" s="33"/>
      <c r="CI303" s="33"/>
      <c r="CJ303" s="33"/>
      <c r="CK303" s="33"/>
      <c r="CL303" s="33"/>
      <c r="CM303" s="33"/>
      <c r="CN303" s="33"/>
      <c r="CO303" s="33"/>
      <c r="CP303" s="33"/>
      <c r="CQ303" s="33"/>
      <c r="CR303" s="33"/>
      <c r="CS303" s="33"/>
      <c r="CT303" s="33"/>
      <c r="CU303" s="33"/>
      <c r="CV303" s="33"/>
      <c r="CW303" s="33"/>
      <c r="CX303" s="33"/>
      <c r="CY303" s="33"/>
      <c r="CZ303" s="33"/>
      <c r="DA303" s="33"/>
      <c r="DB303" s="33"/>
      <c r="DC303" s="33"/>
      <c r="DD303" s="33"/>
      <c r="DE303" s="33"/>
      <c r="DF303" s="33"/>
      <c r="DG303" s="33"/>
      <c r="DH303" s="33"/>
      <c r="DI303" s="33"/>
      <c r="DJ303" s="33"/>
      <c r="DK303" s="33"/>
      <c r="DL303" s="33"/>
      <c r="DM303" s="33"/>
      <c r="DN303" s="33"/>
      <c r="DO303" s="33"/>
      <c r="DP303" s="33"/>
      <c r="DQ303" s="33"/>
      <c r="DR303" s="33"/>
      <c r="DS303" s="33"/>
      <c r="DT303" s="33"/>
      <c r="DU303" s="33"/>
      <c r="DV303" s="33"/>
      <c r="DW303" s="33"/>
      <c r="DX303" s="33"/>
      <c r="DY303" s="33"/>
      <c r="DZ303" s="33"/>
      <c r="EA303" s="33"/>
      <c r="EB303" s="33"/>
      <c r="EC303" s="33"/>
      <c r="ED303" s="33"/>
      <c r="EE303" s="33"/>
      <c r="EF303" s="33"/>
      <c r="EG303" s="33"/>
      <c r="EH303" s="33"/>
      <c r="EI303" s="33"/>
      <c r="EJ303" s="33"/>
      <c r="EK303" s="33"/>
      <c r="EL303" s="33"/>
      <c r="EM303" s="33"/>
      <c r="EN303" s="33"/>
      <c r="EO303" s="33"/>
      <c r="EP303" s="33"/>
      <c r="EQ303" s="33"/>
      <c r="ER303" s="33"/>
      <c r="ES303" s="33"/>
      <c r="ET303" s="33"/>
      <c r="EU303" s="33"/>
      <c r="EV303" s="33"/>
      <c r="EW303" s="33"/>
      <c r="EX303" s="33"/>
      <c r="EY303" s="33"/>
      <c r="EZ303" s="33"/>
      <c r="FA303" s="33"/>
      <c r="FB303" s="33"/>
      <c r="FC303" s="33"/>
      <c r="FD303" s="33"/>
      <c r="FE303" s="33"/>
      <c r="FF303" s="33"/>
      <c r="FG303" s="33"/>
      <c r="FH303" s="33"/>
      <c r="FI303" s="33"/>
      <c r="FJ303" s="33"/>
      <c r="FK303" s="33"/>
      <c r="FL303" s="33"/>
      <c r="FM303" s="33"/>
      <c r="FN303" s="33"/>
      <c r="FO303" s="33"/>
      <c r="FP303" s="33"/>
      <c r="FQ303" s="33"/>
      <c r="FR303" s="33"/>
      <c r="FS303" s="33"/>
      <c r="FT303" s="33"/>
      <c r="FU303" s="33"/>
      <c r="FV303" s="33"/>
      <c r="FW303" s="33"/>
      <c r="FX303" s="33"/>
      <c r="FY303" s="33"/>
      <c r="FZ303" s="33"/>
      <c r="GA303" s="33"/>
      <c r="GB303" s="33"/>
      <c r="GC303" s="33"/>
      <c r="GD303" s="33"/>
      <c r="GE303" s="33"/>
      <c r="GF303" s="33"/>
      <c r="GG303" s="33"/>
      <c r="GH303" s="33"/>
      <c r="GI303" s="33"/>
      <c r="GJ303" s="33"/>
      <c r="GK303" s="33"/>
      <c r="GL303" s="33"/>
      <c r="GM303" s="33"/>
      <c r="GN303" s="33"/>
      <c r="GO303" s="33"/>
      <c r="GP303" s="33"/>
      <c r="GQ303" s="33"/>
      <c r="GR303" s="33"/>
      <c r="GS303" s="33"/>
      <c r="GT303" s="33"/>
      <c r="GU303" s="33"/>
      <c r="GV303" s="33"/>
      <c r="GW303" s="33"/>
      <c r="GX303" s="33"/>
      <c r="GY303" s="33"/>
      <c r="GZ303" s="33"/>
      <c r="HA303" s="33"/>
      <c r="HB303" s="33"/>
      <c r="HC303" s="33"/>
      <c r="HD303" s="33"/>
      <c r="HE303" s="33"/>
      <c r="HF303" s="33"/>
      <c r="HG303" s="33"/>
      <c r="HH303" s="33"/>
      <c r="HI303" s="33"/>
      <c r="HJ303" s="33"/>
      <c r="HK303" s="33"/>
      <c r="HL303" s="33"/>
      <c r="HM303" s="33"/>
      <c r="HN303" s="33"/>
      <c r="HO303" s="33"/>
      <c r="HP303" s="33"/>
      <c r="HQ303" s="33"/>
      <c r="HR303" s="33"/>
      <c r="HS303" s="33"/>
      <c r="HT303" s="33"/>
      <c r="HU303" s="33"/>
      <c r="HV303" s="33"/>
      <c r="HW303" s="33"/>
      <c r="HX303" s="33"/>
      <c r="HY303" s="33"/>
      <c r="HZ303" s="33"/>
      <c r="IA303" s="33"/>
      <c r="IB303" s="33"/>
      <c r="IC303" s="33"/>
      <c r="ID303" s="33"/>
      <c r="IE303" s="33"/>
      <c r="IF303" s="33"/>
      <c r="IG303" s="33"/>
      <c r="IH303" s="33"/>
      <c r="II303" s="33"/>
      <c r="IJ303" s="33"/>
      <c r="IK303" s="33"/>
      <c r="IL303" s="33"/>
      <c r="IM303" s="33"/>
      <c r="IN303" s="33"/>
      <c r="IO303" s="33"/>
      <c r="IP303" s="33"/>
      <c r="IQ303" s="33"/>
      <c r="IR303" s="33"/>
      <c r="IS303" s="33"/>
      <c r="IT303" s="33"/>
      <c r="IU303" s="33"/>
      <c r="IV303" s="33"/>
      <c r="IW303" s="33"/>
      <c r="IX303" s="33"/>
      <c r="IY303" s="33"/>
      <c r="IZ303" s="33"/>
      <c r="JA303" s="33"/>
      <c r="JB303" s="33"/>
      <c r="JC303" s="33"/>
      <c r="JD303" s="33"/>
      <c r="JE303" s="33"/>
      <c r="JF303" s="33"/>
      <c r="JG303" s="33"/>
      <c r="JH303" s="33"/>
      <c r="JI303" s="33"/>
      <c r="JJ303" s="33"/>
      <c r="JK303" s="33"/>
      <c r="JL303" s="33"/>
      <c r="JM303" s="33"/>
      <c r="JN303" s="33"/>
      <c r="JO303" s="33"/>
      <c r="JP303" s="33"/>
      <c r="JQ303" s="33"/>
      <c r="JR303" s="33"/>
      <c r="JS303" s="33"/>
      <c r="JT303" s="33"/>
      <c r="JU303" s="33"/>
      <c r="JV303" s="33"/>
      <c r="JW303" s="33"/>
      <c r="JX303" s="33"/>
      <c r="JY303" s="33"/>
      <c r="JZ303" s="33"/>
      <c r="KA303" s="33"/>
      <c r="KB303" s="33"/>
      <c r="KC303" s="33"/>
      <c r="KD303" s="33"/>
      <c r="KE303" s="33"/>
      <c r="KF303" s="33"/>
      <c r="KG303" s="33"/>
      <c r="KH303" s="33"/>
      <c r="KI303" s="33"/>
      <c r="KJ303" s="33"/>
      <c r="KK303" s="33"/>
      <c r="KL303" s="33"/>
      <c r="KM303" s="33"/>
      <c r="KN303" s="33"/>
      <c r="KO303" s="33"/>
      <c r="KP303" s="33"/>
      <c r="KQ303" s="33"/>
      <c r="KR303" s="33"/>
      <c r="KS303" s="33"/>
      <c r="KT303" s="33"/>
      <c r="KU303" s="33"/>
      <c r="KV303" s="33"/>
      <c r="KW303" s="33"/>
      <c r="KX303" s="33"/>
      <c r="KY303" s="33"/>
      <c r="KZ303" s="33"/>
      <c r="LA303" s="33"/>
      <c r="LB303" s="33"/>
      <c r="LC303" s="33"/>
      <c r="LD303" s="33"/>
      <c r="LE303" s="33"/>
      <c r="LF303" s="33"/>
      <c r="LG303" s="33"/>
      <c r="LH303" s="33"/>
      <c r="LI303" s="33"/>
      <c r="LJ303" s="33"/>
      <c r="LK303" s="33"/>
      <c r="LL303" s="33"/>
      <c r="LM303" s="33"/>
      <c r="LN303" s="33"/>
      <c r="LO303" s="33"/>
      <c r="LP303" s="33"/>
      <c r="LQ303" s="33"/>
      <c r="LR303" s="33"/>
      <c r="LS303" s="33"/>
      <c r="LT303" s="33"/>
      <c r="LU303" s="33"/>
      <c r="LV303" s="33"/>
      <c r="LW303" s="33"/>
      <c r="LX303" s="33"/>
      <c r="LY303" s="33"/>
      <c r="LZ303" s="33"/>
      <c r="MA303" s="33"/>
      <c r="MB303" s="33"/>
      <c r="MC303" s="33"/>
      <c r="MD303" s="33"/>
      <c r="ME303" s="33"/>
      <c r="MF303" s="33"/>
      <c r="MG303" s="33"/>
      <c r="MH303" s="33"/>
      <c r="MI303" s="33"/>
      <c r="MJ303" s="33"/>
      <c r="MK303" s="33"/>
      <c r="ML303" s="33"/>
      <c r="MM303" s="33"/>
      <c r="MN303" s="30"/>
    </row>
    <row r="304" spans="1:352" s="19" customFormat="1" ht="181.5" customHeight="1" x14ac:dyDescent="0.25">
      <c r="A304" s="339"/>
      <c r="B304" s="288">
        <v>70</v>
      </c>
      <c r="C304" s="159" t="s">
        <v>1147</v>
      </c>
      <c r="D304" s="207" t="s">
        <v>1229</v>
      </c>
      <c r="E304" s="211" t="s">
        <v>1316</v>
      </c>
      <c r="F304" s="207" t="s">
        <v>1371</v>
      </c>
      <c r="G304" s="211" t="s">
        <v>1</v>
      </c>
      <c r="H304" s="288"/>
      <c r="I304" s="211" t="s">
        <v>223</v>
      </c>
      <c r="J304" s="161">
        <v>249288</v>
      </c>
      <c r="K304" s="310"/>
      <c r="L304" s="211" t="s">
        <v>1</v>
      </c>
      <c r="M304" s="176">
        <v>1</v>
      </c>
      <c r="N304" s="238"/>
      <c r="O304" s="238"/>
      <c r="P304" s="238"/>
      <c r="Q304" s="155" t="s">
        <v>282</v>
      </c>
      <c r="R304" s="211" t="s">
        <v>300</v>
      </c>
      <c r="S304" s="311"/>
      <c r="T304" s="307"/>
      <c r="U304" s="33"/>
      <c r="V304" s="33"/>
      <c r="W304" s="33"/>
      <c r="X304" s="33"/>
      <c r="Y304" s="33"/>
      <c r="Z304" s="33"/>
      <c r="AA304" s="33"/>
      <c r="AB304" s="33"/>
      <c r="AC304" s="33"/>
      <c r="AD304" s="33"/>
      <c r="AE304" s="33"/>
      <c r="AF304" s="33"/>
      <c r="AG304" s="33"/>
      <c r="AH304" s="33"/>
      <c r="AI304" s="33"/>
      <c r="AJ304" s="33"/>
      <c r="AK304" s="33"/>
      <c r="AL304" s="33"/>
      <c r="AM304" s="33"/>
      <c r="AN304" s="33"/>
      <c r="AO304" s="33"/>
      <c r="AP304" s="33"/>
      <c r="AQ304" s="33"/>
      <c r="AR304" s="33"/>
      <c r="AS304" s="33"/>
      <c r="AT304" s="33"/>
      <c r="AU304" s="33"/>
      <c r="AV304" s="33"/>
      <c r="AW304" s="33"/>
      <c r="AX304" s="33"/>
      <c r="AY304" s="33"/>
      <c r="AZ304" s="33"/>
      <c r="BA304" s="33"/>
      <c r="BB304" s="33"/>
      <c r="BC304" s="33"/>
      <c r="BD304" s="33"/>
      <c r="BE304" s="33"/>
      <c r="BF304" s="33"/>
      <c r="BG304" s="33"/>
      <c r="BH304" s="33"/>
      <c r="BI304" s="33"/>
      <c r="BJ304" s="33"/>
      <c r="BK304" s="33"/>
      <c r="BL304" s="33"/>
      <c r="BM304" s="33"/>
      <c r="BN304" s="33"/>
      <c r="BO304" s="33"/>
      <c r="BP304" s="33"/>
      <c r="BQ304" s="33"/>
      <c r="BR304" s="33"/>
      <c r="BS304" s="33"/>
      <c r="BT304" s="33"/>
      <c r="BU304" s="33"/>
      <c r="BV304" s="33"/>
      <c r="BW304" s="33"/>
      <c r="BX304" s="33"/>
      <c r="BY304" s="33"/>
      <c r="BZ304" s="33"/>
      <c r="CA304" s="33"/>
      <c r="CB304" s="33"/>
      <c r="CC304" s="33"/>
      <c r="CD304" s="33"/>
      <c r="CE304" s="33"/>
      <c r="CF304" s="33"/>
      <c r="CG304" s="33"/>
      <c r="CH304" s="33"/>
      <c r="CI304" s="33"/>
      <c r="CJ304" s="33"/>
      <c r="CK304" s="33"/>
      <c r="CL304" s="33"/>
      <c r="CM304" s="33"/>
      <c r="CN304" s="33"/>
      <c r="CO304" s="33"/>
      <c r="CP304" s="33"/>
      <c r="CQ304" s="33"/>
      <c r="CR304" s="33"/>
      <c r="CS304" s="33"/>
      <c r="CT304" s="33"/>
      <c r="CU304" s="33"/>
      <c r="CV304" s="33"/>
      <c r="CW304" s="33"/>
      <c r="CX304" s="33"/>
      <c r="CY304" s="33"/>
      <c r="CZ304" s="33"/>
      <c r="DA304" s="33"/>
      <c r="DB304" s="33"/>
      <c r="DC304" s="33"/>
      <c r="DD304" s="33"/>
      <c r="DE304" s="33"/>
      <c r="DF304" s="33"/>
      <c r="DG304" s="33"/>
      <c r="DH304" s="33"/>
      <c r="DI304" s="33"/>
      <c r="DJ304" s="33"/>
      <c r="DK304" s="33"/>
      <c r="DL304" s="33"/>
      <c r="DM304" s="33"/>
      <c r="DN304" s="33"/>
      <c r="DO304" s="33"/>
      <c r="DP304" s="33"/>
      <c r="DQ304" s="33"/>
      <c r="DR304" s="33"/>
      <c r="DS304" s="33"/>
      <c r="DT304" s="33"/>
      <c r="DU304" s="33"/>
      <c r="DV304" s="33"/>
      <c r="DW304" s="33"/>
      <c r="DX304" s="33"/>
      <c r="DY304" s="33"/>
      <c r="DZ304" s="33"/>
      <c r="EA304" s="33"/>
      <c r="EB304" s="33"/>
      <c r="EC304" s="33"/>
      <c r="ED304" s="33"/>
      <c r="EE304" s="33"/>
      <c r="EF304" s="33"/>
      <c r="EG304" s="33"/>
      <c r="EH304" s="33"/>
      <c r="EI304" s="33"/>
      <c r="EJ304" s="33"/>
      <c r="EK304" s="33"/>
      <c r="EL304" s="33"/>
      <c r="EM304" s="33"/>
      <c r="EN304" s="33"/>
      <c r="EO304" s="33"/>
      <c r="EP304" s="33"/>
      <c r="EQ304" s="33"/>
      <c r="ER304" s="33"/>
      <c r="ES304" s="33"/>
      <c r="ET304" s="33"/>
      <c r="EU304" s="33"/>
      <c r="EV304" s="33"/>
      <c r="EW304" s="33"/>
      <c r="EX304" s="33"/>
      <c r="EY304" s="33"/>
      <c r="EZ304" s="33"/>
      <c r="FA304" s="33"/>
      <c r="FB304" s="33"/>
      <c r="FC304" s="33"/>
      <c r="FD304" s="33"/>
      <c r="FE304" s="33"/>
      <c r="FF304" s="33"/>
      <c r="FG304" s="33"/>
      <c r="FH304" s="33"/>
      <c r="FI304" s="33"/>
      <c r="FJ304" s="33"/>
      <c r="FK304" s="33"/>
      <c r="FL304" s="33"/>
      <c r="FM304" s="33"/>
      <c r="FN304" s="33"/>
      <c r="FO304" s="33"/>
      <c r="FP304" s="33"/>
      <c r="FQ304" s="33"/>
      <c r="FR304" s="33"/>
      <c r="FS304" s="33"/>
      <c r="FT304" s="33"/>
      <c r="FU304" s="33"/>
      <c r="FV304" s="33"/>
      <c r="FW304" s="33"/>
      <c r="FX304" s="33"/>
      <c r="FY304" s="33"/>
      <c r="FZ304" s="33"/>
      <c r="GA304" s="33"/>
      <c r="GB304" s="33"/>
      <c r="GC304" s="33"/>
      <c r="GD304" s="33"/>
      <c r="GE304" s="33"/>
      <c r="GF304" s="33"/>
      <c r="GG304" s="33"/>
      <c r="GH304" s="33"/>
      <c r="GI304" s="33"/>
      <c r="GJ304" s="33"/>
      <c r="GK304" s="33"/>
      <c r="GL304" s="33"/>
      <c r="GM304" s="33"/>
      <c r="GN304" s="33"/>
      <c r="GO304" s="33"/>
      <c r="GP304" s="33"/>
      <c r="GQ304" s="33"/>
      <c r="GR304" s="33"/>
      <c r="GS304" s="33"/>
      <c r="GT304" s="33"/>
      <c r="GU304" s="33"/>
      <c r="GV304" s="33"/>
      <c r="GW304" s="33"/>
      <c r="GX304" s="33"/>
      <c r="GY304" s="33"/>
      <c r="GZ304" s="33"/>
      <c r="HA304" s="33"/>
      <c r="HB304" s="33"/>
      <c r="HC304" s="33"/>
      <c r="HD304" s="33"/>
      <c r="HE304" s="33"/>
      <c r="HF304" s="33"/>
      <c r="HG304" s="33"/>
      <c r="HH304" s="33"/>
      <c r="HI304" s="33"/>
      <c r="HJ304" s="33"/>
      <c r="HK304" s="33"/>
      <c r="HL304" s="33"/>
      <c r="HM304" s="33"/>
      <c r="HN304" s="33"/>
      <c r="HO304" s="33"/>
      <c r="HP304" s="33"/>
      <c r="HQ304" s="33"/>
      <c r="HR304" s="33"/>
      <c r="HS304" s="33"/>
      <c r="HT304" s="33"/>
      <c r="HU304" s="33"/>
      <c r="HV304" s="33"/>
      <c r="HW304" s="33"/>
      <c r="HX304" s="33"/>
      <c r="HY304" s="33"/>
      <c r="HZ304" s="33"/>
      <c r="IA304" s="33"/>
      <c r="IB304" s="33"/>
      <c r="IC304" s="33"/>
      <c r="ID304" s="33"/>
      <c r="IE304" s="33"/>
      <c r="IF304" s="33"/>
      <c r="IG304" s="33"/>
      <c r="IH304" s="33"/>
      <c r="II304" s="33"/>
      <c r="IJ304" s="33"/>
      <c r="IK304" s="33"/>
      <c r="IL304" s="33"/>
      <c r="IM304" s="33"/>
      <c r="IN304" s="33"/>
      <c r="IO304" s="33"/>
      <c r="IP304" s="33"/>
      <c r="IQ304" s="33"/>
      <c r="IR304" s="33"/>
      <c r="IS304" s="33"/>
      <c r="IT304" s="33"/>
      <c r="IU304" s="33"/>
      <c r="IV304" s="33"/>
      <c r="IW304" s="33"/>
      <c r="IX304" s="33"/>
      <c r="IY304" s="33"/>
      <c r="IZ304" s="33"/>
      <c r="JA304" s="33"/>
      <c r="JB304" s="33"/>
      <c r="JC304" s="33"/>
      <c r="JD304" s="33"/>
      <c r="JE304" s="33"/>
      <c r="JF304" s="33"/>
      <c r="JG304" s="33"/>
      <c r="JH304" s="33"/>
      <c r="JI304" s="33"/>
      <c r="JJ304" s="33"/>
      <c r="JK304" s="33"/>
      <c r="JL304" s="33"/>
      <c r="JM304" s="33"/>
      <c r="JN304" s="33"/>
      <c r="JO304" s="33"/>
      <c r="JP304" s="33"/>
      <c r="JQ304" s="33"/>
      <c r="JR304" s="33"/>
      <c r="JS304" s="33"/>
      <c r="JT304" s="33"/>
      <c r="JU304" s="33"/>
      <c r="JV304" s="33"/>
      <c r="JW304" s="33"/>
      <c r="JX304" s="33"/>
      <c r="JY304" s="33"/>
      <c r="JZ304" s="33"/>
      <c r="KA304" s="33"/>
      <c r="KB304" s="33"/>
      <c r="KC304" s="33"/>
      <c r="KD304" s="33"/>
      <c r="KE304" s="33"/>
      <c r="KF304" s="33"/>
      <c r="KG304" s="33"/>
      <c r="KH304" s="33"/>
      <c r="KI304" s="33"/>
      <c r="KJ304" s="33"/>
      <c r="KK304" s="33"/>
      <c r="KL304" s="33"/>
      <c r="KM304" s="33"/>
      <c r="KN304" s="33"/>
      <c r="KO304" s="33"/>
      <c r="KP304" s="33"/>
      <c r="KQ304" s="33"/>
      <c r="KR304" s="33"/>
      <c r="KS304" s="33"/>
      <c r="KT304" s="33"/>
      <c r="KU304" s="33"/>
      <c r="KV304" s="33"/>
      <c r="KW304" s="33"/>
      <c r="KX304" s="33"/>
      <c r="KY304" s="33"/>
      <c r="KZ304" s="33"/>
      <c r="LA304" s="33"/>
      <c r="LB304" s="33"/>
      <c r="LC304" s="33"/>
      <c r="LD304" s="33"/>
      <c r="LE304" s="33"/>
      <c r="LF304" s="33"/>
      <c r="LG304" s="33"/>
      <c r="LH304" s="33"/>
      <c r="LI304" s="33"/>
      <c r="LJ304" s="33"/>
      <c r="LK304" s="33"/>
      <c r="LL304" s="33"/>
      <c r="LM304" s="33"/>
      <c r="LN304" s="33"/>
      <c r="LO304" s="33"/>
      <c r="LP304" s="33"/>
      <c r="LQ304" s="33"/>
      <c r="LR304" s="33"/>
      <c r="LS304" s="33"/>
      <c r="LT304" s="33"/>
      <c r="LU304" s="33"/>
      <c r="LV304" s="33"/>
      <c r="LW304" s="33"/>
      <c r="LX304" s="33"/>
      <c r="LY304" s="33"/>
      <c r="LZ304" s="33"/>
      <c r="MA304" s="33"/>
      <c r="MB304" s="33"/>
      <c r="MC304" s="33"/>
      <c r="MD304" s="33"/>
      <c r="ME304" s="33"/>
      <c r="MF304" s="33"/>
      <c r="MG304" s="33"/>
      <c r="MH304" s="33"/>
      <c r="MI304" s="33"/>
      <c r="MJ304" s="33"/>
      <c r="MK304" s="33"/>
      <c r="ML304" s="33"/>
      <c r="MM304" s="33"/>
      <c r="MN304" s="30"/>
    </row>
    <row r="305" spans="1:352" s="19" customFormat="1" ht="135" customHeight="1" x14ac:dyDescent="0.25">
      <c r="A305" s="339"/>
      <c r="B305" s="288">
        <v>71</v>
      </c>
      <c r="C305" s="159" t="s">
        <v>1148</v>
      </c>
      <c r="D305" s="207" t="s">
        <v>1230</v>
      </c>
      <c r="E305" s="242" t="s">
        <v>1301</v>
      </c>
      <c r="F305" s="207" t="s">
        <v>1372</v>
      </c>
      <c r="G305" s="211" t="s">
        <v>1</v>
      </c>
      <c r="H305" s="288"/>
      <c r="I305" s="211" t="s">
        <v>104</v>
      </c>
      <c r="J305" s="161">
        <v>216993</v>
      </c>
      <c r="K305" s="310"/>
      <c r="L305" s="211" t="s">
        <v>1</v>
      </c>
      <c r="M305" s="176">
        <v>1</v>
      </c>
      <c r="N305" s="238"/>
      <c r="O305" s="238"/>
      <c r="P305" s="238"/>
      <c r="Q305" s="211" t="s">
        <v>479</v>
      </c>
      <c r="R305" s="211" t="s">
        <v>319</v>
      </c>
      <c r="S305" s="311"/>
      <c r="T305" s="307"/>
      <c r="U305" s="33"/>
      <c r="V305" s="33"/>
      <c r="W305" s="33"/>
      <c r="X305" s="33"/>
      <c r="Y305" s="33"/>
      <c r="Z305" s="33"/>
      <c r="AA305" s="33"/>
      <c r="AB305" s="33"/>
      <c r="AC305" s="33"/>
      <c r="AD305" s="33"/>
      <c r="AE305" s="33"/>
      <c r="AF305" s="33"/>
      <c r="AG305" s="33"/>
      <c r="AH305" s="33"/>
      <c r="AI305" s="33"/>
      <c r="AJ305" s="33"/>
      <c r="AK305" s="33"/>
      <c r="AL305" s="33"/>
      <c r="AM305" s="33"/>
      <c r="AN305" s="33"/>
      <c r="AO305" s="33"/>
      <c r="AP305" s="33"/>
      <c r="AQ305" s="33"/>
      <c r="AR305" s="33"/>
      <c r="AS305" s="33"/>
      <c r="AT305" s="33"/>
      <c r="AU305" s="33"/>
      <c r="AV305" s="33"/>
      <c r="AW305" s="33"/>
      <c r="AX305" s="33"/>
      <c r="AY305" s="33"/>
      <c r="AZ305" s="33"/>
      <c r="BA305" s="33"/>
      <c r="BB305" s="33"/>
      <c r="BC305" s="33"/>
      <c r="BD305" s="33"/>
      <c r="BE305" s="33"/>
      <c r="BF305" s="33"/>
      <c r="BG305" s="33"/>
      <c r="BH305" s="33"/>
      <c r="BI305" s="33"/>
      <c r="BJ305" s="33"/>
      <c r="BK305" s="33"/>
      <c r="BL305" s="33"/>
      <c r="BM305" s="33"/>
      <c r="BN305" s="33"/>
      <c r="BO305" s="33"/>
      <c r="BP305" s="33"/>
      <c r="BQ305" s="33"/>
      <c r="BR305" s="33"/>
      <c r="BS305" s="33"/>
      <c r="BT305" s="33"/>
      <c r="BU305" s="33"/>
      <c r="BV305" s="33"/>
      <c r="BW305" s="33"/>
      <c r="BX305" s="33"/>
      <c r="BY305" s="33"/>
      <c r="BZ305" s="33"/>
      <c r="CA305" s="33"/>
      <c r="CB305" s="33"/>
      <c r="CC305" s="33"/>
      <c r="CD305" s="33"/>
      <c r="CE305" s="33"/>
      <c r="CF305" s="33"/>
      <c r="CG305" s="33"/>
      <c r="CH305" s="33"/>
      <c r="CI305" s="33"/>
      <c r="CJ305" s="33"/>
      <c r="CK305" s="33"/>
      <c r="CL305" s="33"/>
      <c r="CM305" s="33"/>
      <c r="CN305" s="33"/>
      <c r="CO305" s="33"/>
      <c r="CP305" s="33"/>
      <c r="CQ305" s="33"/>
      <c r="CR305" s="33"/>
      <c r="CS305" s="33"/>
      <c r="CT305" s="33"/>
      <c r="CU305" s="33"/>
      <c r="CV305" s="33"/>
      <c r="CW305" s="33"/>
      <c r="CX305" s="33"/>
      <c r="CY305" s="33"/>
      <c r="CZ305" s="33"/>
      <c r="DA305" s="33"/>
      <c r="DB305" s="33"/>
      <c r="DC305" s="33"/>
      <c r="DD305" s="33"/>
      <c r="DE305" s="33"/>
      <c r="DF305" s="33"/>
      <c r="DG305" s="33"/>
      <c r="DH305" s="33"/>
      <c r="DI305" s="33"/>
      <c r="DJ305" s="33"/>
      <c r="DK305" s="33"/>
      <c r="DL305" s="33"/>
      <c r="DM305" s="33"/>
      <c r="DN305" s="33"/>
      <c r="DO305" s="33"/>
      <c r="DP305" s="33"/>
      <c r="DQ305" s="33"/>
      <c r="DR305" s="33"/>
      <c r="DS305" s="33"/>
      <c r="DT305" s="33"/>
      <c r="DU305" s="33"/>
      <c r="DV305" s="33"/>
      <c r="DW305" s="33"/>
      <c r="DX305" s="33"/>
      <c r="DY305" s="33"/>
      <c r="DZ305" s="33"/>
      <c r="EA305" s="33"/>
      <c r="EB305" s="33"/>
      <c r="EC305" s="33"/>
      <c r="ED305" s="33"/>
      <c r="EE305" s="33"/>
      <c r="EF305" s="33"/>
      <c r="EG305" s="33"/>
      <c r="EH305" s="33"/>
      <c r="EI305" s="33"/>
      <c r="EJ305" s="33"/>
      <c r="EK305" s="33"/>
      <c r="EL305" s="33"/>
      <c r="EM305" s="33"/>
      <c r="EN305" s="33"/>
      <c r="EO305" s="33"/>
      <c r="EP305" s="33"/>
      <c r="EQ305" s="33"/>
      <c r="ER305" s="33"/>
      <c r="ES305" s="33"/>
      <c r="ET305" s="33"/>
      <c r="EU305" s="33"/>
      <c r="EV305" s="33"/>
      <c r="EW305" s="33"/>
      <c r="EX305" s="33"/>
      <c r="EY305" s="33"/>
      <c r="EZ305" s="33"/>
      <c r="FA305" s="33"/>
      <c r="FB305" s="33"/>
      <c r="FC305" s="33"/>
      <c r="FD305" s="33"/>
      <c r="FE305" s="33"/>
      <c r="FF305" s="33"/>
      <c r="FG305" s="33"/>
      <c r="FH305" s="33"/>
      <c r="FI305" s="33"/>
      <c r="FJ305" s="33"/>
      <c r="FK305" s="33"/>
      <c r="FL305" s="33"/>
      <c r="FM305" s="33"/>
      <c r="FN305" s="33"/>
      <c r="FO305" s="33"/>
      <c r="FP305" s="33"/>
      <c r="FQ305" s="33"/>
      <c r="FR305" s="33"/>
      <c r="FS305" s="33"/>
      <c r="FT305" s="33"/>
      <c r="FU305" s="33"/>
      <c r="FV305" s="33"/>
      <c r="FW305" s="33"/>
      <c r="FX305" s="33"/>
      <c r="FY305" s="33"/>
      <c r="FZ305" s="33"/>
      <c r="GA305" s="33"/>
      <c r="GB305" s="33"/>
      <c r="GC305" s="33"/>
      <c r="GD305" s="33"/>
      <c r="GE305" s="33"/>
      <c r="GF305" s="33"/>
      <c r="GG305" s="33"/>
      <c r="GH305" s="33"/>
      <c r="GI305" s="33"/>
      <c r="GJ305" s="33"/>
      <c r="GK305" s="33"/>
      <c r="GL305" s="33"/>
      <c r="GM305" s="33"/>
      <c r="GN305" s="33"/>
      <c r="GO305" s="33"/>
      <c r="GP305" s="33"/>
      <c r="GQ305" s="33"/>
      <c r="GR305" s="33"/>
      <c r="GS305" s="33"/>
      <c r="GT305" s="33"/>
      <c r="GU305" s="33"/>
      <c r="GV305" s="33"/>
      <c r="GW305" s="33"/>
      <c r="GX305" s="33"/>
      <c r="GY305" s="33"/>
      <c r="GZ305" s="33"/>
      <c r="HA305" s="33"/>
      <c r="HB305" s="33"/>
      <c r="HC305" s="33"/>
      <c r="HD305" s="33"/>
      <c r="HE305" s="33"/>
      <c r="HF305" s="33"/>
      <c r="HG305" s="33"/>
      <c r="HH305" s="33"/>
      <c r="HI305" s="33"/>
      <c r="HJ305" s="33"/>
      <c r="HK305" s="33"/>
      <c r="HL305" s="33"/>
      <c r="HM305" s="33"/>
      <c r="HN305" s="33"/>
      <c r="HO305" s="33"/>
      <c r="HP305" s="33"/>
      <c r="HQ305" s="33"/>
      <c r="HR305" s="33"/>
      <c r="HS305" s="33"/>
      <c r="HT305" s="33"/>
      <c r="HU305" s="33"/>
      <c r="HV305" s="33"/>
      <c r="HW305" s="33"/>
      <c r="HX305" s="33"/>
      <c r="HY305" s="33"/>
      <c r="HZ305" s="33"/>
      <c r="IA305" s="33"/>
      <c r="IB305" s="33"/>
      <c r="IC305" s="33"/>
      <c r="ID305" s="33"/>
      <c r="IE305" s="33"/>
      <c r="IF305" s="33"/>
      <c r="IG305" s="33"/>
      <c r="IH305" s="33"/>
      <c r="II305" s="33"/>
      <c r="IJ305" s="33"/>
      <c r="IK305" s="33"/>
      <c r="IL305" s="33"/>
      <c r="IM305" s="33"/>
      <c r="IN305" s="33"/>
      <c r="IO305" s="33"/>
      <c r="IP305" s="33"/>
      <c r="IQ305" s="33"/>
      <c r="IR305" s="33"/>
      <c r="IS305" s="33"/>
      <c r="IT305" s="33"/>
      <c r="IU305" s="33"/>
      <c r="IV305" s="33"/>
      <c r="IW305" s="33"/>
      <c r="IX305" s="33"/>
      <c r="IY305" s="33"/>
      <c r="IZ305" s="33"/>
      <c r="JA305" s="33"/>
      <c r="JB305" s="33"/>
      <c r="JC305" s="33"/>
      <c r="JD305" s="33"/>
      <c r="JE305" s="33"/>
      <c r="JF305" s="33"/>
      <c r="JG305" s="33"/>
      <c r="JH305" s="33"/>
      <c r="JI305" s="33"/>
      <c r="JJ305" s="33"/>
      <c r="JK305" s="33"/>
      <c r="JL305" s="33"/>
      <c r="JM305" s="33"/>
      <c r="JN305" s="33"/>
      <c r="JO305" s="33"/>
      <c r="JP305" s="33"/>
      <c r="JQ305" s="33"/>
      <c r="JR305" s="33"/>
      <c r="JS305" s="33"/>
      <c r="JT305" s="33"/>
      <c r="JU305" s="33"/>
      <c r="JV305" s="33"/>
      <c r="JW305" s="33"/>
      <c r="JX305" s="33"/>
      <c r="JY305" s="33"/>
      <c r="JZ305" s="33"/>
      <c r="KA305" s="33"/>
      <c r="KB305" s="33"/>
      <c r="KC305" s="33"/>
      <c r="KD305" s="33"/>
      <c r="KE305" s="33"/>
      <c r="KF305" s="33"/>
      <c r="KG305" s="33"/>
      <c r="KH305" s="33"/>
      <c r="KI305" s="33"/>
      <c r="KJ305" s="33"/>
      <c r="KK305" s="33"/>
      <c r="KL305" s="33"/>
      <c r="KM305" s="33"/>
      <c r="KN305" s="33"/>
      <c r="KO305" s="33"/>
      <c r="KP305" s="33"/>
      <c r="KQ305" s="33"/>
      <c r="KR305" s="33"/>
      <c r="KS305" s="33"/>
      <c r="KT305" s="33"/>
      <c r="KU305" s="33"/>
      <c r="KV305" s="33"/>
      <c r="KW305" s="33"/>
      <c r="KX305" s="33"/>
      <c r="KY305" s="33"/>
      <c r="KZ305" s="33"/>
      <c r="LA305" s="33"/>
      <c r="LB305" s="33"/>
      <c r="LC305" s="33"/>
      <c r="LD305" s="33"/>
      <c r="LE305" s="33"/>
      <c r="LF305" s="33"/>
      <c r="LG305" s="33"/>
      <c r="LH305" s="33"/>
      <c r="LI305" s="33"/>
      <c r="LJ305" s="33"/>
      <c r="LK305" s="33"/>
      <c r="LL305" s="33"/>
      <c r="LM305" s="33"/>
      <c r="LN305" s="33"/>
      <c r="LO305" s="33"/>
      <c r="LP305" s="33"/>
      <c r="LQ305" s="33"/>
      <c r="LR305" s="33"/>
      <c r="LS305" s="33"/>
      <c r="LT305" s="33"/>
      <c r="LU305" s="33"/>
      <c r="LV305" s="33"/>
      <c r="LW305" s="33"/>
      <c r="LX305" s="33"/>
      <c r="LY305" s="33"/>
      <c r="LZ305" s="33"/>
      <c r="MA305" s="33"/>
      <c r="MB305" s="33"/>
      <c r="MC305" s="33"/>
      <c r="MD305" s="33"/>
      <c r="ME305" s="33"/>
      <c r="MF305" s="33"/>
      <c r="MG305" s="33"/>
      <c r="MH305" s="33"/>
      <c r="MI305" s="33"/>
      <c r="MJ305" s="33"/>
      <c r="MK305" s="33"/>
      <c r="ML305" s="33"/>
      <c r="MM305" s="33"/>
      <c r="MN305" s="30"/>
    </row>
    <row r="306" spans="1:352" s="19" customFormat="1" ht="198.75" customHeight="1" x14ac:dyDescent="0.25">
      <c r="A306" s="339"/>
      <c r="B306" s="288">
        <v>72</v>
      </c>
      <c r="C306" s="159" t="s">
        <v>1149</v>
      </c>
      <c r="D306" s="207" t="s">
        <v>1231</v>
      </c>
      <c r="E306" s="211" t="s">
        <v>1312</v>
      </c>
      <c r="F306" s="207" t="s">
        <v>1231</v>
      </c>
      <c r="G306" s="211" t="s">
        <v>1</v>
      </c>
      <c r="H306" s="288"/>
      <c r="I306" s="211" t="s">
        <v>172</v>
      </c>
      <c r="J306" s="161">
        <v>77145</v>
      </c>
      <c r="K306" s="310"/>
      <c r="L306" s="211" t="s">
        <v>1</v>
      </c>
      <c r="M306" s="176">
        <v>1</v>
      </c>
      <c r="N306" s="238"/>
      <c r="O306" s="238"/>
      <c r="P306" s="238"/>
      <c r="Q306" s="211" t="s">
        <v>478</v>
      </c>
      <c r="R306" s="211" t="s">
        <v>478</v>
      </c>
      <c r="S306" s="311"/>
      <c r="T306" s="307"/>
      <c r="U306" s="33"/>
      <c r="V306" s="33"/>
      <c r="W306" s="33"/>
      <c r="X306" s="33"/>
      <c r="Y306" s="33"/>
      <c r="Z306" s="33"/>
      <c r="AA306" s="33"/>
      <c r="AB306" s="33"/>
      <c r="AC306" s="33"/>
      <c r="AD306" s="33"/>
      <c r="AE306" s="33"/>
      <c r="AF306" s="33"/>
      <c r="AG306" s="33"/>
      <c r="AH306" s="33"/>
      <c r="AI306" s="33"/>
      <c r="AJ306" s="33"/>
      <c r="AK306" s="33"/>
      <c r="AL306" s="33"/>
      <c r="AM306" s="33"/>
      <c r="AN306" s="33"/>
      <c r="AO306" s="33"/>
      <c r="AP306" s="33"/>
      <c r="AQ306" s="33"/>
      <c r="AR306" s="33"/>
      <c r="AS306" s="33"/>
      <c r="AT306" s="33"/>
      <c r="AU306" s="33"/>
      <c r="AV306" s="33"/>
      <c r="AW306" s="33"/>
      <c r="AX306" s="33"/>
      <c r="AY306" s="33"/>
      <c r="AZ306" s="33"/>
      <c r="BA306" s="33"/>
      <c r="BB306" s="33"/>
      <c r="BC306" s="33"/>
      <c r="BD306" s="33"/>
      <c r="BE306" s="33"/>
      <c r="BF306" s="33"/>
      <c r="BG306" s="33"/>
      <c r="BH306" s="33"/>
      <c r="BI306" s="33"/>
      <c r="BJ306" s="33"/>
      <c r="BK306" s="33"/>
      <c r="BL306" s="33"/>
      <c r="BM306" s="33"/>
      <c r="BN306" s="33"/>
      <c r="BO306" s="33"/>
      <c r="BP306" s="33"/>
      <c r="BQ306" s="33"/>
      <c r="BR306" s="33"/>
      <c r="BS306" s="33"/>
      <c r="BT306" s="33"/>
      <c r="BU306" s="33"/>
      <c r="BV306" s="33"/>
      <c r="BW306" s="33"/>
      <c r="BX306" s="33"/>
      <c r="BY306" s="33"/>
      <c r="BZ306" s="33"/>
      <c r="CA306" s="33"/>
      <c r="CB306" s="33"/>
      <c r="CC306" s="33"/>
      <c r="CD306" s="33"/>
      <c r="CE306" s="33"/>
      <c r="CF306" s="33"/>
      <c r="CG306" s="33"/>
      <c r="CH306" s="33"/>
      <c r="CI306" s="33"/>
      <c r="CJ306" s="33"/>
      <c r="CK306" s="33"/>
      <c r="CL306" s="33"/>
      <c r="CM306" s="33"/>
      <c r="CN306" s="33"/>
      <c r="CO306" s="33"/>
      <c r="CP306" s="33"/>
      <c r="CQ306" s="33"/>
      <c r="CR306" s="33"/>
      <c r="CS306" s="33"/>
      <c r="CT306" s="33"/>
      <c r="CU306" s="33"/>
      <c r="CV306" s="33"/>
      <c r="CW306" s="33"/>
      <c r="CX306" s="33"/>
      <c r="CY306" s="33"/>
      <c r="CZ306" s="33"/>
      <c r="DA306" s="33"/>
      <c r="DB306" s="33"/>
      <c r="DC306" s="33"/>
      <c r="DD306" s="33"/>
      <c r="DE306" s="33"/>
      <c r="DF306" s="33"/>
      <c r="DG306" s="33"/>
      <c r="DH306" s="33"/>
      <c r="DI306" s="33"/>
      <c r="DJ306" s="33"/>
      <c r="DK306" s="33"/>
      <c r="DL306" s="33"/>
      <c r="DM306" s="33"/>
      <c r="DN306" s="33"/>
      <c r="DO306" s="33"/>
      <c r="DP306" s="33"/>
      <c r="DQ306" s="33"/>
      <c r="DR306" s="33"/>
      <c r="DS306" s="33"/>
      <c r="DT306" s="33"/>
      <c r="DU306" s="33"/>
      <c r="DV306" s="33"/>
      <c r="DW306" s="33"/>
      <c r="DX306" s="33"/>
      <c r="DY306" s="33"/>
      <c r="DZ306" s="33"/>
      <c r="EA306" s="33"/>
      <c r="EB306" s="33"/>
      <c r="EC306" s="33"/>
      <c r="ED306" s="33"/>
      <c r="EE306" s="33"/>
      <c r="EF306" s="33"/>
      <c r="EG306" s="33"/>
      <c r="EH306" s="33"/>
      <c r="EI306" s="33"/>
      <c r="EJ306" s="33"/>
      <c r="EK306" s="33"/>
      <c r="EL306" s="33"/>
      <c r="EM306" s="33"/>
      <c r="EN306" s="33"/>
      <c r="EO306" s="33"/>
      <c r="EP306" s="33"/>
      <c r="EQ306" s="33"/>
      <c r="ER306" s="33"/>
      <c r="ES306" s="33"/>
      <c r="ET306" s="33"/>
      <c r="EU306" s="33"/>
      <c r="EV306" s="33"/>
      <c r="EW306" s="33"/>
      <c r="EX306" s="33"/>
      <c r="EY306" s="33"/>
      <c r="EZ306" s="33"/>
      <c r="FA306" s="33"/>
      <c r="FB306" s="33"/>
      <c r="FC306" s="33"/>
      <c r="FD306" s="33"/>
      <c r="FE306" s="33"/>
      <c r="FF306" s="33"/>
      <c r="FG306" s="33"/>
      <c r="FH306" s="33"/>
      <c r="FI306" s="33"/>
      <c r="FJ306" s="33"/>
      <c r="FK306" s="33"/>
      <c r="FL306" s="33"/>
      <c r="FM306" s="33"/>
      <c r="FN306" s="33"/>
      <c r="FO306" s="33"/>
      <c r="FP306" s="33"/>
      <c r="FQ306" s="33"/>
      <c r="FR306" s="33"/>
      <c r="FS306" s="33"/>
      <c r="FT306" s="33"/>
      <c r="FU306" s="33"/>
      <c r="FV306" s="33"/>
      <c r="FW306" s="33"/>
      <c r="FX306" s="33"/>
      <c r="FY306" s="33"/>
      <c r="FZ306" s="33"/>
      <c r="GA306" s="33"/>
      <c r="GB306" s="33"/>
      <c r="GC306" s="33"/>
      <c r="GD306" s="33"/>
      <c r="GE306" s="33"/>
      <c r="GF306" s="33"/>
      <c r="GG306" s="33"/>
      <c r="GH306" s="33"/>
      <c r="GI306" s="33"/>
      <c r="GJ306" s="33"/>
      <c r="GK306" s="33"/>
      <c r="GL306" s="33"/>
      <c r="GM306" s="33"/>
      <c r="GN306" s="33"/>
      <c r="GO306" s="33"/>
      <c r="GP306" s="33"/>
      <c r="GQ306" s="33"/>
      <c r="GR306" s="33"/>
      <c r="GS306" s="33"/>
      <c r="GT306" s="33"/>
      <c r="GU306" s="33"/>
      <c r="GV306" s="33"/>
      <c r="GW306" s="33"/>
      <c r="GX306" s="33"/>
      <c r="GY306" s="33"/>
      <c r="GZ306" s="33"/>
      <c r="HA306" s="33"/>
      <c r="HB306" s="33"/>
      <c r="HC306" s="33"/>
      <c r="HD306" s="33"/>
      <c r="HE306" s="33"/>
      <c r="HF306" s="33"/>
      <c r="HG306" s="33"/>
      <c r="HH306" s="33"/>
      <c r="HI306" s="33"/>
      <c r="HJ306" s="33"/>
      <c r="HK306" s="33"/>
      <c r="HL306" s="33"/>
      <c r="HM306" s="33"/>
      <c r="HN306" s="33"/>
      <c r="HO306" s="33"/>
      <c r="HP306" s="33"/>
      <c r="HQ306" s="33"/>
      <c r="HR306" s="33"/>
      <c r="HS306" s="33"/>
      <c r="HT306" s="33"/>
      <c r="HU306" s="33"/>
      <c r="HV306" s="33"/>
      <c r="HW306" s="33"/>
      <c r="HX306" s="33"/>
      <c r="HY306" s="33"/>
      <c r="HZ306" s="33"/>
      <c r="IA306" s="33"/>
      <c r="IB306" s="33"/>
      <c r="IC306" s="33"/>
      <c r="ID306" s="33"/>
      <c r="IE306" s="33"/>
      <c r="IF306" s="33"/>
      <c r="IG306" s="33"/>
      <c r="IH306" s="33"/>
      <c r="II306" s="33"/>
      <c r="IJ306" s="33"/>
      <c r="IK306" s="33"/>
      <c r="IL306" s="33"/>
      <c r="IM306" s="33"/>
      <c r="IN306" s="33"/>
      <c r="IO306" s="33"/>
      <c r="IP306" s="33"/>
      <c r="IQ306" s="33"/>
      <c r="IR306" s="33"/>
      <c r="IS306" s="33"/>
      <c r="IT306" s="33"/>
      <c r="IU306" s="33"/>
      <c r="IV306" s="33"/>
      <c r="IW306" s="33"/>
      <c r="IX306" s="33"/>
      <c r="IY306" s="33"/>
      <c r="IZ306" s="33"/>
      <c r="JA306" s="33"/>
      <c r="JB306" s="33"/>
      <c r="JC306" s="33"/>
      <c r="JD306" s="33"/>
      <c r="JE306" s="33"/>
      <c r="JF306" s="33"/>
      <c r="JG306" s="33"/>
      <c r="JH306" s="33"/>
      <c r="JI306" s="33"/>
      <c r="JJ306" s="33"/>
      <c r="JK306" s="33"/>
      <c r="JL306" s="33"/>
      <c r="JM306" s="33"/>
      <c r="JN306" s="33"/>
      <c r="JO306" s="33"/>
      <c r="JP306" s="33"/>
      <c r="JQ306" s="33"/>
      <c r="JR306" s="33"/>
      <c r="JS306" s="33"/>
      <c r="JT306" s="33"/>
      <c r="JU306" s="33"/>
      <c r="JV306" s="33"/>
      <c r="JW306" s="33"/>
      <c r="JX306" s="33"/>
      <c r="JY306" s="33"/>
      <c r="JZ306" s="33"/>
      <c r="KA306" s="33"/>
      <c r="KB306" s="33"/>
      <c r="KC306" s="33"/>
      <c r="KD306" s="33"/>
      <c r="KE306" s="33"/>
      <c r="KF306" s="33"/>
      <c r="KG306" s="33"/>
      <c r="KH306" s="33"/>
      <c r="KI306" s="33"/>
      <c r="KJ306" s="33"/>
      <c r="KK306" s="33"/>
      <c r="KL306" s="33"/>
      <c r="KM306" s="33"/>
      <c r="KN306" s="33"/>
      <c r="KO306" s="33"/>
      <c r="KP306" s="33"/>
      <c r="KQ306" s="33"/>
      <c r="KR306" s="33"/>
      <c r="KS306" s="33"/>
      <c r="KT306" s="33"/>
      <c r="KU306" s="33"/>
      <c r="KV306" s="33"/>
      <c r="KW306" s="33"/>
      <c r="KX306" s="33"/>
      <c r="KY306" s="33"/>
      <c r="KZ306" s="33"/>
      <c r="LA306" s="33"/>
      <c r="LB306" s="33"/>
      <c r="LC306" s="33"/>
      <c r="LD306" s="33"/>
      <c r="LE306" s="33"/>
      <c r="LF306" s="33"/>
      <c r="LG306" s="33"/>
      <c r="LH306" s="33"/>
      <c r="LI306" s="33"/>
      <c r="LJ306" s="33"/>
      <c r="LK306" s="33"/>
      <c r="LL306" s="33"/>
      <c r="LM306" s="33"/>
      <c r="LN306" s="33"/>
      <c r="LO306" s="33"/>
      <c r="LP306" s="33"/>
      <c r="LQ306" s="33"/>
      <c r="LR306" s="33"/>
      <c r="LS306" s="33"/>
      <c r="LT306" s="33"/>
      <c r="LU306" s="33"/>
      <c r="LV306" s="33"/>
      <c r="LW306" s="33"/>
      <c r="LX306" s="33"/>
      <c r="LY306" s="33"/>
      <c r="LZ306" s="33"/>
      <c r="MA306" s="33"/>
      <c r="MB306" s="33"/>
      <c r="MC306" s="33"/>
      <c r="MD306" s="33"/>
      <c r="ME306" s="33"/>
      <c r="MF306" s="33"/>
      <c r="MG306" s="33"/>
      <c r="MH306" s="33"/>
      <c r="MI306" s="33"/>
      <c r="MJ306" s="33"/>
      <c r="MK306" s="33"/>
      <c r="ML306" s="33"/>
      <c r="MM306" s="33"/>
      <c r="MN306" s="30"/>
    </row>
    <row r="307" spans="1:352" s="19" customFormat="1" ht="238.5" customHeight="1" x14ac:dyDescent="0.25">
      <c r="A307" s="339"/>
      <c r="B307" s="288">
        <v>73</v>
      </c>
      <c r="C307" s="221" t="s">
        <v>1150</v>
      </c>
      <c r="D307" s="207" t="s">
        <v>1232</v>
      </c>
      <c r="E307" s="211" t="s">
        <v>1313</v>
      </c>
      <c r="F307" s="207" t="s">
        <v>1374</v>
      </c>
      <c r="G307" s="211"/>
      <c r="H307" s="211" t="s">
        <v>1</v>
      </c>
      <c r="I307" s="207" t="s">
        <v>170</v>
      </c>
      <c r="J307" s="161">
        <v>401819</v>
      </c>
      <c r="K307" s="310"/>
      <c r="L307" s="211" t="s">
        <v>1</v>
      </c>
      <c r="M307" s="176">
        <v>1</v>
      </c>
      <c r="N307" s="238"/>
      <c r="O307" s="238"/>
      <c r="P307" s="238"/>
      <c r="Q307" s="155" t="s">
        <v>480</v>
      </c>
      <c r="R307" s="155" t="s">
        <v>256</v>
      </c>
      <c r="S307" s="311"/>
      <c r="T307" s="307"/>
      <c r="U307" s="33"/>
      <c r="V307" s="33"/>
      <c r="W307" s="33"/>
      <c r="X307" s="33"/>
      <c r="Y307" s="33"/>
      <c r="Z307" s="33"/>
      <c r="AA307" s="33"/>
      <c r="AB307" s="33"/>
      <c r="AC307" s="33"/>
      <c r="AD307" s="33"/>
      <c r="AE307" s="33"/>
      <c r="AF307" s="33"/>
      <c r="AG307" s="33"/>
      <c r="AH307" s="33"/>
      <c r="AI307" s="33"/>
      <c r="AJ307" s="33"/>
      <c r="AK307" s="33"/>
      <c r="AL307" s="33"/>
      <c r="AM307" s="33"/>
      <c r="AN307" s="33"/>
      <c r="AO307" s="33"/>
      <c r="AP307" s="33"/>
      <c r="AQ307" s="33"/>
      <c r="AR307" s="33"/>
      <c r="AS307" s="33"/>
      <c r="AT307" s="33"/>
      <c r="AU307" s="33"/>
      <c r="AV307" s="33"/>
      <c r="AW307" s="33"/>
      <c r="AX307" s="33"/>
      <c r="AY307" s="33"/>
      <c r="AZ307" s="33"/>
      <c r="BA307" s="33"/>
      <c r="BB307" s="33"/>
      <c r="BC307" s="33"/>
      <c r="BD307" s="33"/>
      <c r="BE307" s="33"/>
      <c r="BF307" s="33"/>
      <c r="BG307" s="33"/>
      <c r="BH307" s="33"/>
      <c r="BI307" s="33"/>
      <c r="BJ307" s="33"/>
      <c r="BK307" s="33"/>
      <c r="BL307" s="33"/>
      <c r="BM307" s="33"/>
      <c r="BN307" s="33"/>
      <c r="BO307" s="33"/>
      <c r="BP307" s="33"/>
      <c r="BQ307" s="33"/>
      <c r="BR307" s="33"/>
      <c r="BS307" s="33"/>
      <c r="BT307" s="33"/>
      <c r="BU307" s="33"/>
      <c r="BV307" s="33"/>
      <c r="BW307" s="33"/>
      <c r="BX307" s="33"/>
      <c r="BY307" s="33"/>
      <c r="BZ307" s="33"/>
      <c r="CA307" s="33"/>
      <c r="CB307" s="33"/>
      <c r="CC307" s="33"/>
      <c r="CD307" s="33"/>
      <c r="CE307" s="33"/>
      <c r="CF307" s="33"/>
      <c r="CG307" s="33"/>
      <c r="CH307" s="33"/>
      <c r="CI307" s="33"/>
      <c r="CJ307" s="33"/>
      <c r="CK307" s="33"/>
      <c r="CL307" s="33"/>
      <c r="CM307" s="33"/>
      <c r="CN307" s="33"/>
      <c r="CO307" s="33"/>
      <c r="CP307" s="33"/>
      <c r="CQ307" s="33"/>
      <c r="CR307" s="33"/>
      <c r="CS307" s="33"/>
      <c r="CT307" s="33"/>
      <c r="CU307" s="33"/>
      <c r="CV307" s="33"/>
      <c r="CW307" s="33"/>
      <c r="CX307" s="33"/>
      <c r="CY307" s="33"/>
      <c r="CZ307" s="33"/>
      <c r="DA307" s="33"/>
      <c r="DB307" s="33"/>
      <c r="DC307" s="33"/>
      <c r="DD307" s="33"/>
      <c r="DE307" s="33"/>
      <c r="DF307" s="33"/>
      <c r="DG307" s="33"/>
      <c r="DH307" s="33"/>
      <c r="DI307" s="33"/>
      <c r="DJ307" s="33"/>
      <c r="DK307" s="33"/>
      <c r="DL307" s="33"/>
      <c r="DM307" s="33"/>
      <c r="DN307" s="33"/>
      <c r="DO307" s="33"/>
      <c r="DP307" s="33"/>
      <c r="DQ307" s="33"/>
      <c r="DR307" s="33"/>
      <c r="DS307" s="33"/>
      <c r="DT307" s="33"/>
      <c r="DU307" s="33"/>
      <c r="DV307" s="33"/>
      <c r="DW307" s="33"/>
      <c r="DX307" s="33"/>
      <c r="DY307" s="33"/>
      <c r="DZ307" s="33"/>
      <c r="EA307" s="33"/>
      <c r="EB307" s="33"/>
      <c r="EC307" s="33"/>
      <c r="ED307" s="33"/>
      <c r="EE307" s="33"/>
      <c r="EF307" s="33"/>
      <c r="EG307" s="33"/>
      <c r="EH307" s="33"/>
      <c r="EI307" s="33"/>
      <c r="EJ307" s="33"/>
      <c r="EK307" s="33"/>
      <c r="EL307" s="33"/>
      <c r="EM307" s="33"/>
      <c r="EN307" s="33"/>
      <c r="EO307" s="33"/>
      <c r="EP307" s="33"/>
      <c r="EQ307" s="33"/>
      <c r="ER307" s="33"/>
      <c r="ES307" s="33"/>
      <c r="ET307" s="33"/>
      <c r="EU307" s="33"/>
      <c r="EV307" s="33"/>
      <c r="EW307" s="33"/>
      <c r="EX307" s="33"/>
      <c r="EY307" s="33"/>
      <c r="EZ307" s="33"/>
      <c r="FA307" s="33"/>
      <c r="FB307" s="33"/>
      <c r="FC307" s="33"/>
      <c r="FD307" s="33"/>
      <c r="FE307" s="33"/>
      <c r="FF307" s="33"/>
      <c r="FG307" s="33"/>
      <c r="FH307" s="33"/>
      <c r="FI307" s="33"/>
      <c r="FJ307" s="33"/>
      <c r="FK307" s="33"/>
      <c r="FL307" s="33"/>
      <c r="FM307" s="33"/>
      <c r="FN307" s="33"/>
      <c r="FO307" s="33"/>
      <c r="FP307" s="33"/>
      <c r="FQ307" s="33"/>
      <c r="FR307" s="33"/>
      <c r="FS307" s="33"/>
      <c r="FT307" s="33"/>
      <c r="FU307" s="33"/>
      <c r="FV307" s="33"/>
      <c r="FW307" s="33"/>
      <c r="FX307" s="33"/>
      <c r="FY307" s="33"/>
      <c r="FZ307" s="33"/>
      <c r="GA307" s="33"/>
      <c r="GB307" s="33"/>
      <c r="GC307" s="33"/>
      <c r="GD307" s="33"/>
      <c r="GE307" s="33"/>
      <c r="GF307" s="33"/>
      <c r="GG307" s="33"/>
      <c r="GH307" s="33"/>
      <c r="GI307" s="33"/>
      <c r="GJ307" s="33"/>
      <c r="GK307" s="33"/>
      <c r="GL307" s="33"/>
      <c r="GM307" s="33"/>
      <c r="GN307" s="33"/>
      <c r="GO307" s="33"/>
      <c r="GP307" s="33"/>
      <c r="GQ307" s="33"/>
      <c r="GR307" s="33"/>
      <c r="GS307" s="33"/>
      <c r="GT307" s="33"/>
      <c r="GU307" s="33"/>
      <c r="GV307" s="33"/>
      <c r="GW307" s="33"/>
      <c r="GX307" s="33"/>
      <c r="GY307" s="33"/>
      <c r="GZ307" s="33"/>
      <c r="HA307" s="33"/>
      <c r="HB307" s="33"/>
      <c r="HC307" s="33"/>
      <c r="HD307" s="33"/>
      <c r="HE307" s="33"/>
      <c r="HF307" s="33"/>
      <c r="HG307" s="33"/>
      <c r="HH307" s="33"/>
      <c r="HI307" s="33"/>
      <c r="HJ307" s="33"/>
      <c r="HK307" s="33"/>
      <c r="HL307" s="33"/>
      <c r="HM307" s="33"/>
      <c r="HN307" s="33"/>
      <c r="HO307" s="33"/>
      <c r="HP307" s="33"/>
      <c r="HQ307" s="33"/>
      <c r="HR307" s="33"/>
      <c r="HS307" s="33"/>
      <c r="HT307" s="33"/>
      <c r="HU307" s="33"/>
      <c r="HV307" s="33"/>
      <c r="HW307" s="33"/>
      <c r="HX307" s="33"/>
      <c r="HY307" s="33"/>
      <c r="HZ307" s="33"/>
      <c r="IA307" s="33"/>
      <c r="IB307" s="33"/>
      <c r="IC307" s="33"/>
      <c r="ID307" s="33"/>
      <c r="IE307" s="33"/>
      <c r="IF307" s="33"/>
      <c r="IG307" s="33"/>
      <c r="IH307" s="33"/>
      <c r="II307" s="33"/>
      <c r="IJ307" s="33"/>
      <c r="IK307" s="33"/>
      <c r="IL307" s="33"/>
      <c r="IM307" s="33"/>
      <c r="IN307" s="33"/>
      <c r="IO307" s="33"/>
      <c r="IP307" s="33"/>
      <c r="IQ307" s="33"/>
      <c r="IR307" s="33"/>
      <c r="IS307" s="33"/>
      <c r="IT307" s="33"/>
      <c r="IU307" s="33"/>
      <c r="IV307" s="33"/>
      <c r="IW307" s="33"/>
      <c r="IX307" s="33"/>
      <c r="IY307" s="33"/>
      <c r="IZ307" s="33"/>
      <c r="JA307" s="33"/>
      <c r="JB307" s="33"/>
      <c r="JC307" s="33"/>
      <c r="JD307" s="33"/>
      <c r="JE307" s="33"/>
      <c r="JF307" s="33"/>
      <c r="JG307" s="33"/>
      <c r="JH307" s="33"/>
      <c r="JI307" s="33"/>
      <c r="JJ307" s="33"/>
      <c r="JK307" s="33"/>
      <c r="JL307" s="33"/>
      <c r="JM307" s="33"/>
      <c r="JN307" s="33"/>
      <c r="JO307" s="33"/>
      <c r="JP307" s="33"/>
      <c r="JQ307" s="33"/>
      <c r="JR307" s="33"/>
      <c r="JS307" s="33"/>
      <c r="JT307" s="33"/>
      <c r="JU307" s="33"/>
      <c r="JV307" s="33"/>
      <c r="JW307" s="33"/>
      <c r="JX307" s="33"/>
      <c r="JY307" s="33"/>
      <c r="JZ307" s="33"/>
      <c r="KA307" s="33"/>
      <c r="KB307" s="33"/>
      <c r="KC307" s="33"/>
      <c r="KD307" s="33"/>
      <c r="KE307" s="33"/>
      <c r="KF307" s="33"/>
      <c r="KG307" s="33"/>
      <c r="KH307" s="33"/>
      <c r="KI307" s="33"/>
      <c r="KJ307" s="33"/>
      <c r="KK307" s="33"/>
      <c r="KL307" s="33"/>
      <c r="KM307" s="33"/>
      <c r="KN307" s="33"/>
      <c r="KO307" s="33"/>
      <c r="KP307" s="33"/>
      <c r="KQ307" s="33"/>
      <c r="KR307" s="33"/>
      <c r="KS307" s="33"/>
      <c r="KT307" s="33"/>
      <c r="KU307" s="33"/>
      <c r="KV307" s="33"/>
      <c r="KW307" s="33"/>
      <c r="KX307" s="33"/>
      <c r="KY307" s="33"/>
      <c r="KZ307" s="33"/>
      <c r="LA307" s="33"/>
      <c r="LB307" s="33"/>
      <c r="LC307" s="33"/>
      <c r="LD307" s="33"/>
      <c r="LE307" s="33"/>
      <c r="LF307" s="33"/>
      <c r="LG307" s="33"/>
      <c r="LH307" s="33"/>
      <c r="LI307" s="33"/>
      <c r="LJ307" s="33"/>
      <c r="LK307" s="33"/>
      <c r="LL307" s="33"/>
      <c r="LM307" s="33"/>
      <c r="LN307" s="33"/>
      <c r="LO307" s="33"/>
      <c r="LP307" s="33"/>
      <c r="LQ307" s="33"/>
      <c r="LR307" s="33"/>
      <c r="LS307" s="33"/>
      <c r="LT307" s="33"/>
      <c r="LU307" s="33"/>
      <c r="LV307" s="33"/>
      <c r="LW307" s="33"/>
      <c r="LX307" s="33"/>
      <c r="LY307" s="33"/>
      <c r="LZ307" s="33"/>
      <c r="MA307" s="33"/>
      <c r="MB307" s="33"/>
      <c r="MC307" s="33"/>
      <c r="MD307" s="33"/>
      <c r="ME307" s="33"/>
      <c r="MF307" s="33"/>
      <c r="MG307" s="33"/>
      <c r="MH307" s="33"/>
      <c r="MI307" s="33"/>
      <c r="MJ307" s="33"/>
      <c r="MK307" s="33"/>
      <c r="ML307" s="33"/>
      <c r="MM307" s="33"/>
      <c r="MN307" s="30"/>
    </row>
    <row r="308" spans="1:352" s="19" customFormat="1" ht="104.25" customHeight="1" x14ac:dyDescent="0.25">
      <c r="A308" s="339"/>
      <c r="B308" s="288">
        <v>74</v>
      </c>
      <c r="C308" s="159" t="s">
        <v>1151</v>
      </c>
      <c r="D308" s="207" t="s">
        <v>1233</v>
      </c>
      <c r="E308" s="209" t="s">
        <v>1314</v>
      </c>
      <c r="F308" s="207" t="s">
        <v>1375</v>
      </c>
      <c r="G308" s="211"/>
      <c r="H308" s="211" t="s">
        <v>1</v>
      </c>
      <c r="I308" s="207" t="s">
        <v>171</v>
      </c>
      <c r="J308" s="161">
        <v>11779</v>
      </c>
      <c r="K308" s="310"/>
      <c r="L308" s="211" t="s">
        <v>1</v>
      </c>
      <c r="M308" s="176">
        <v>1</v>
      </c>
      <c r="N308" s="238"/>
      <c r="O308" s="238"/>
      <c r="P308" s="238"/>
      <c r="Q308" s="155" t="s">
        <v>481</v>
      </c>
      <c r="R308" s="155" t="s">
        <v>322</v>
      </c>
      <c r="S308" s="311"/>
      <c r="T308" s="307"/>
      <c r="U308" s="33"/>
      <c r="V308" s="33"/>
      <c r="W308" s="33"/>
      <c r="X308" s="33"/>
      <c r="Y308" s="33"/>
      <c r="Z308" s="33"/>
      <c r="AA308" s="33"/>
      <c r="AB308" s="33"/>
      <c r="AC308" s="33"/>
      <c r="AD308" s="33"/>
      <c r="AE308" s="33"/>
      <c r="AF308" s="33"/>
      <c r="AG308" s="33"/>
      <c r="AH308" s="33"/>
      <c r="AI308" s="33"/>
      <c r="AJ308" s="33"/>
      <c r="AK308" s="33"/>
      <c r="AL308" s="33"/>
      <c r="AM308" s="33"/>
      <c r="AN308" s="33"/>
      <c r="AO308" s="33"/>
      <c r="AP308" s="33"/>
      <c r="AQ308" s="33"/>
      <c r="AR308" s="33"/>
      <c r="AS308" s="33"/>
      <c r="AT308" s="33"/>
      <c r="AU308" s="33"/>
      <c r="AV308" s="33"/>
      <c r="AW308" s="33"/>
      <c r="AX308" s="33"/>
      <c r="AY308" s="33"/>
      <c r="AZ308" s="33"/>
      <c r="BA308" s="33"/>
      <c r="BB308" s="33"/>
      <c r="BC308" s="33"/>
      <c r="BD308" s="33"/>
      <c r="BE308" s="33"/>
      <c r="BF308" s="33"/>
      <c r="BG308" s="33"/>
      <c r="BH308" s="33"/>
      <c r="BI308" s="33"/>
      <c r="BJ308" s="33"/>
      <c r="BK308" s="33"/>
      <c r="BL308" s="33"/>
      <c r="BM308" s="33"/>
      <c r="BN308" s="33"/>
      <c r="BO308" s="33"/>
      <c r="BP308" s="33"/>
      <c r="BQ308" s="33"/>
      <c r="BR308" s="33"/>
      <c r="BS308" s="33"/>
      <c r="BT308" s="33"/>
      <c r="BU308" s="33"/>
      <c r="BV308" s="33"/>
      <c r="BW308" s="33"/>
      <c r="BX308" s="33"/>
      <c r="BY308" s="33"/>
      <c r="BZ308" s="33"/>
      <c r="CA308" s="33"/>
      <c r="CB308" s="33"/>
      <c r="CC308" s="33"/>
      <c r="CD308" s="33"/>
      <c r="CE308" s="33"/>
      <c r="CF308" s="33"/>
      <c r="CG308" s="33"/>
      <c r="CH308" s="33"/>
      <c r="CI308" s="33"/>
      <c r="CJ308" s="33"/>
      <c r="CK308" s="33"/>
      <c r="CL308" s="33"/>
      <c r="CM308" s="33"/>
      <c r="CN308" s="33"/>
      <c r="CO308" s="33"/>
      <c r="CP308" s="33"/>
      <c r="CQ308" s="33"/>
      <c r="CR308" s="33"/>
      <c r="CS308" s="33"/>
      <c r="CT308" s="33"/>
      <c r="CU308" s="33"/>
      <c r="CV308" s="33"/>
      <c r="CW308" s="33"/>
      <c r="CX308" s="33"/>
      <c r="CY308" s="33"/>
      <c r="CZ308" s="33"/>
      <c r="DA308" s="33"/>
      <c r="DB308" s="33"/>
      <c r="DC308" s="33"/>
      <c r="DD308" s="33"/>
      <c r="DE308" s="33"/>
      <c r="DF308" s="33"/>
      <c r="DG308" s="33"/>
      <c r="DH308" s="33"/>
      <c r="DI308" s="33"/>
      <c r="DJ308" s="33"/>
      <c r="DK308" s="33"/>
      <c r="DL308" s="33"/>
      <c r="DM308" s="33"/>
      <c r="DN308" s="33"/>
      <c r="DO308" s="33"/>
      <c r="DP308" s="33"/>
      <c r="DQ308" s="33"/>
      <c r="DR308" s="33"/>
      <c r="DS308" s="33"/>
      <c r="DT308" s="33"/>
      <c r="DU308" s="33"/>
      <c r="DV308" s="33"/>
      <c r="DW308" s="33"/>
      <c r="DX308" s="33"/>
      <c r="DY308" s="33"/>
      <c r="DZ308" s="33"/>
      <c r="EA308" s="33"/>
      <c r="EB308" s="33"/>
      <c r="EC308" s="33"/>
      <c r="ED308" s="33"/>
      <c r="EE308" s="33"/>
      <c r="EF308" s="33"/>
      <c r="EG308" s="33"/>
      <c r="EH308" s="33"/>
      <c r="EI308" s="33"/>
      <c r="EJ308" s="33"/>
      <c r="EK308" s="33"/>
      <c r="EL308" s="33"/>
      <c r="EM308" s="33"/>
      <c r="EN308" s="33"/>
      <c r="EO308" s="33"/>
      <c r="EP308" s="33"/>
      <c r="EQ308" s="33"/>
      <c r="ER308" s="33"/>
      <c r="ES308" s="33"/>
      <c r="ET308" s="33"/>
      <c r="EU308" s="33"/>
      <c r="EV308" s="33"/>
      <c r="EW308" s="33"/>
      <c r="EX308" s="33"/>
      <c r="EY308" s="33"/>
      <c r="EZ308" s="33"/>
      <c r="FA308" s="33"/>
      <c r="FB308" s="33"/>
      <c r="FC308" s="33"/>
      <c r="FD308" s="33"/>
      <c r="FE308" s="33"/>
      <c r="FF308" s="33"/>
      <c r="FG308" s="33"/>
      <c r="FH308" s="33"/>
      <c r="FI308" s="33"/>
      <c r="FJ308" s="33"/>
      <c r="FK308" s="33"/>
      <c r="FL308" s="33"/>
      <c r="FM308" s="33"/>
      <c r="FN308" s="33"/>
      <c r="FO308" s="33"/>
      <c r="FP308" s="33"/>
      <c r="FQ308" s="33"/>
      <c r="FR308" s="33"/>
      <c r="FS308" s="33"/>
      <c r="FT308" s="33"/>
      <c r="FU308" s="33"/>
      <c r="FV308" s="33"/>
      <c r="FW308" s="33"/>
      <c r="FX308" s="33"/>
      <c r="FY308" s="33"/>
      <c r="FZ308" s="33"/>
      <c r="GA308" s="33"/>
      <c r="GB308" s="33"/>
      <c r="GC308" s="33"/>
      <c r="GD308" s="33"/>
      <c r="GE308" s="33"/>
      <c r="GF308" s="33"/>
      <c r="GG308" s="33"/>
      <c r="GH308" s="33"/>
      <c r="GI308" s="33"/>
      <c r="GJ308" s="33"/>
      <c r="GK308" s="33"/>
      <c r="GL308" s="33"/>
      <c r="GM308" s="33"/>
      <c r="GN308" s="33"/>
      <c r="GO308" s="33"/>
      <c r="GP308" s="33"/>
      <c r="GQ308" s="33"/>
      <c r="GR308" s="33"/>
      <c r="GS308" s="33"/>
      <c r="GT308" s="33"/>
      <c r="GU308" s="33"/>
      <c r="GV308" s="33"/>
      <c r="GW308" s="33"/>
      <c r="GX308" s="33"/>
      <c r="GY308" s="33"/>
      <c r="GZ308" s="33"/>
      <c r="HA308" s="33"/>
      <c r="HB308" s="33"/>
      <c r="HC308" s="33"/>
      <c r="HD308" s="33"/>
      <c r="HE308" s="33"/>
      <c r="HF308" s="33"/>
      <c r="HG308" s="33"/>
      <c r="HH308" s="33"/>
      <c r="HI308" s="33"/>
      <c r="HJ308" s="33"/>
      <c r="HK308" s="33"/>
      <c r="HL308" s="33"/>
      <c r="HM308" s="33"/>
      <c r="HN308" s="33"/>
      <c r="HO308" s="33"/>
      <c r="HP308" s="33"/>
      <c r="HQ308" s="33"/>
      <c r="HR308" s="33"/>
      <c r="HS308" s="33"/>
      <c r="HT308" s="33"/>
      <c r="HU308" s="33"/>
      <c r="HV308" s="33"/>
      <c r="HW308" s="33"/>
      <c r="HX308" s="33"/>
      <c r="HY308" s="33"/>
      <c r="HZ308" s="33"/>
      <c r="IA308" s="33"/>
      <c r="IB308" s="33"/>
      <c r="IC308" s="33"/>
      <c r="ID308" s="33"/>
      <c r="IE308" s="33"/>
      <c r="IF308" s="33"/>
      <c r="IG308" s="33"/>
      <c r="IH308" s="33"/>
      <c r="II308" s="33"/>
      <c r="IJ308" s="33"/>
      <c r="IK308" s="33"/>
      <c r="IL308" s="33"/>
      <c r="IM308" s="33"/>
      <c r="IN308" s="33"/>
      <c r="IO308" s="33"/>
      <c r="IP308" s="33"/>
      <c r="IQ308" s="33"/>
      <c r="IR308" s="33"/>
      <c r="IS308" s="33"/>
      <c r="IT308" s="33"/>
      <c r="IU308" s="33"/>
      <c r="IV308" s="33"/>
      <c r="IW308" s="33"/>
      <c r="IX308" s="33"/>
      <c r="IY308" s="33"/>
      <c r="IZ308" s="33"/>
      <c r="JA308" s="33"/>
      <c r="JB308" s="33"/>
      <c r="JC308" s="33"/>
      <c r="JD308" s="33"/>
      <c r="JE308" s="33"/>
      <c r="JF308" s="33"/>
      <c r="JG308" s="33"/>
      <c r="JH308" s="33"/>
      <c r="JI308" s="33"/>
      <c r="JJ308" s="33"/>
      <c r="JK308" s="33"/>
      <c r="JL308" s="33"/>
      <c r="JM308" s="33"/>
      <c r="JN308" s="33"/>
      <c r="JO308" s="33"/>
      <c r="JP308" s="33"/>
      <c r="JQ308" s="33"/>
      <c r="JR308" s="33"/>
      <c r="JS308" s="33"/>
      <c r="JT308" s="33"/>
      <c r="JU308" s="33"/>
      <c r="JV308" s="33"/>
      <c r="JW308" s="33"/>
      <c r="JX308" s="33"/>
      <c r="JY308" s="33"/>
      <c r="JZ308" s="33"/>
      <c r="KA308" s="33"/>
      <c r="KB308" s="33"/>
      <c r="KC308" s="33"/>
      <c r="KD308" s="33"/>
      <c r="KE308" s="33"/>
      <c r="KF308" s="33"/>
      <c r="KG308" s="33"/>
      <c r="KH308" s="33"/>
      <c r="KI308" s="33"/>
      <c r="KJ308" s="33"/>
      <c r="KK308" s="33"/>
      <c r="KL308" s="33"/>
      <c r="KM308" s="33"/>
      <c r="KN308" s="33"/>
      <c r="KO308" s="33"/>
      <c r="KP308" s="33"/>
      <c r="KQ308" s="33"/>
      <c r="KR308" s="33"/>
      <c r="KS308" s="33"/>
      <c r="KT308" s="33"/>
      <c r="KU308" s="33"/>
      <c r="KV308" s="33"/>
      <c r="KW308" s="33"/>
      <c r="KX308" s="33"/>
      <c r="KY308" s="33"/>
      <c r="KZ308" s="33"/>
      <c r="LA308" s="33"/>
      <c r="LB308" s="33"/>
      <c r="LC308" s="33"/>
      <c r="LD308" s="33"/>
      <c r="LE308" s="33"/>
      <c r="LF308" s="33"/>
      <c r="LG308" s="33"/>
      <c r="LH308" s="33"/>
      <c r="LI308" s="33"/>
      <c r="LJ308" s="33"/>
      <c r="LK308" s="33"/>
      <c r="LL308" s="33"/>
      <c r="LM308" s="33"/>
      <c r="LN308" s="33"/>
      <c r="LO308" s="33"/>
      <c r="LP308" s="33"/>
      <c r="LQ308" s="33"/>
      <c r="LR308" s="33"/>
      <c r="LS308" s="33"/>
      <c r="LT308" s="33"/>
      <c r="LU308" s="33"/>
      <c r="LV308" s="33"/>
      <c r="LW308" s="33"/>
      <c r="LX308" s="33"/>
      <c r="LY308" s="33"/>
      <c r="LZ308" s="33"/>
      <c r="MA308" s="33"/>
      <c r="MB308" s="33"/>
      <c r="MC308" s="33"/>
      <c r="MD308" s="33"/>
      <c r="ME308" s="33"/>
      <c r="MF308" s="33"/>
      <c r="MG308" s="33"/>
      <c r="MH308" s="33"/>
      <c r="MI308" s="33"/>
      <c r="MJ308" s="33"/>
      <c r="MK308" s="33"/>
      <c r="ML308" s="33"/>
      <c r="MM308" s="33"/>
      <c r="MN308" s="30"/>
    </row>
    <row r="309" spans="1:352" s="19" customFormat="1" ht="50.25" customHeight="1" x14ac:dyDescent="0.25">
      <c r="A309" s="339"/>
      <c r="B309" s="285">
        <v>75</v>
      </c>
      <c r="C309" s="157" t="s">
        <v>1152</v>
      </c>
      <c r="D309" s="210" t="s">
        <v>1234</v>
      </c>
      <c r="E309" s="210" t="s">
        <v>1301</v>
      </c>
      <c r="F309" s="210" t="s">
        <v>1373</v>
      </c>
      <c r="G309" s="210" t="s">
        <v>1</v>
      </c>
      <c r="H309" s="210"/>
      <c r="I309" s="210" t="s">
        <v>168</v>
      </c>
      <c r="J309" s="154">
        <v>40000</v>
      </c>
      <c r="K309" s="276"/>
      <c r="L309" s="210" t="s">
        <v>1</v>
      </c>
      <c r="M309" s="181">
        <v>1</v>
      </c>
      <c r="N309" s="214"/>
      <c r="O309" s="214"/>
      <c r="P309" s="214"/>
      <c r="Q309" s="210" t="s">
        <v>1</v>
      </c>
      <c r="R309" s="210" t="s">
        <v>300</v>
      </c>
      <c r="S309" s="311"/>
      <c r="T309" s="307"/>
      <c r="U309" s="33"/>
      <c r="V309" s="33"/>
      <c r="W309" s="33"/>
      <c r="X309" s="33"/>
      <c r="Y309" s="33"/>
      <c r="Z309" s="33"/>
      <c r="AA309" s="33"/>
      <c r="AB309" s="33"/>
      <c r="AC309" s="33"/>
      <c r="AD309" s="33"/>
      <c r="AE309" s="33"/>
      <c r="AF309" s="33"/>
      <c r="AG309" s="33"/>
      <c r="AH309" s="33"/>
      <c r="AI309" s="33"/>
      <c r="AJ309" s="33"/>
      <c r="AK309" s="33"/>
      <c r="AL309" s="33"/>
      <c r="AM309" s="33"/>
      <c r="AN309" s="33"/>
      <c r="AO309" s="33"/>
      <c r="AP309" s="33"/>
      <c r="AQ309" s="33"/>
      <c r="AR309" s="33"/>
      <c r="AS309" s="33"/>
      <c r="AT309" s="33"/>
      <c r="AU309" s="33"/>
      <c r="AV309" s="33"/>
      <c r="AW309" s="33"/>
      <c r="AX309" s="33"/>
      <c r="AY309" s="33"/>
      <c r="AZ309" s="33"/>
      <c r="BA309" s="33"/>
      <c r="BB309" s="33"/>
      <c r="BC309" s="33"/>
      <c r="BD309" s="33"/>
      <c r="BE309" s="33"/>
      <c r="BF309" s="33"/>
      <c r="BG309" s="33"/>
      <c r="BH309" s="33"/>
      <c r="BI309" s="33"/>
      <c r="BJ309" s="33"/>
      <c r="BK309" s="33"/>
      <c r="BL309" s="33"/>
      <c r="BM309" s="33"/>
      <c r="BN309" s="33"/>
      <c r="BO309" s="33"/>
      <c r="BP309" s="33"/>
      <c r="BQ309" s="33"/>
      <c r="BR309" s="33"/>
      <c r="BS309" s="33"/>
      <c r="BT309" s="33"/>
      <c r="BU309" s="33"/>
      <c r="BV309" s="33"/>
      <c r="BW309" s="33"/>
      <c r="BX309" s="33"/>
      <c r="BY309" s="33"/>
      <c r="BZ309" s="33"/>
      <c r="CA309" s="33"/>
      <c r="CB309" s="33"/>
      <c r="CC309" s="33"/>
      <c r="CD309" s="33"/>
      <c r="CE309" s="33"/>
      <c r="CF309" s="33"/>
      <c r="CG309" s="33"/>
      <c r="CH309" s="33"/>
      <c r="CI309" s="33"/>
      <c r="CJ309" s="33"/>
      <c r="CK309" s="33"/>
      <c r="CL309" s="33"/>
      <c r="CM309" s="33"/>
      <c r="CN309" s="33"/>
      <c r="CO309" s="33"/>
      <c r="CP309" s="33"/>
      <c r="CQ309" s="33"/>
      <c r="CR309" s="33"/>
      <c r="CS309" s="33"/>
      <c r="CT309" s="33"/>
      <c r="CU309" s="33"/>
      <c r="CV309" s="33"/>
      <c r="CW309" s="33"/>
      <c r="CX309" s="33"/>
      <c r="CY309" s="33"/>
      <c r="CZ309" s="33"/>
      <c r="DA309" s="33"/>
      <c r="DB309" s="33"/>
      <c r="DC309" s="33"/>
      <c r="DD309" s="33"/>
      <c r="DE309" s="33"/>
      <c r="DF309" s="33"/>
      <c r="DG309" s="33"/>
      <c r="DH309" s="33"/>
      <c r="DI309" s="33"/>
      <c r="DJ309" s="33"/>
      <c r="DK309" s="33"/>
      <c r="DL309" s="33"/>
      <c r="DM309" s="33"/>
      <c r="DN309" s="33"/>
      <c r="DO309" s="33"/>
      <c r="DP309" s="33"/>
      <c r="DQ309" s="33"/>
      <c r="DR309" s="33"/>
      <c r="DS309" s="33"/>
      <c r="DT309" s="33"/>
      <c r="DU309" s="33"/>
      <c r="DV309" s="33"/>
      <c r="DW309" s="33"/>
      <c r="DX309" s="33"/>
      <c r="DY309" s="33"/>
      <c r="DZ309" s="33"/>
      <c r="EA309" s="33"/>
      <c r="EB309" s="33"/>
      <c r="EC309" s="33"/>
      <c r="ED309" s="33"/>
      <c r="EE309" s="33"/>
      <c r="EF309" s="33"/>
      <c r="EG309" s="33"/>
      <c r="EH309" s="33"/>
      <c r="EI309" s="33"/>
      <c r="EJ309" s="33"/>
      <c r="EK309" s="33"/>
      <c r="EL309" s="33"/>
      <c r="EM309" s="33"/>
      <c r="EN309" s="33"/>
      <c r="EO309" s="33"/>
      <c r="EP309" s="33"/>
      <c r="EQ309" s="33"/>
      <c r="ER309" s="33"/>
      <c r="ES309" s="33"/>
      <c r="ET309" s="33"/>
      <c r="EU309" s="33"/>
      <c r="EV309" s="33"/>
      <c r="EW309" s="33"/>
      <c r="EX309" s="33"/>
      <c r="EY309" s="33"/>
      <c r="EZ309" s="33"/>
      <c r="FA309" s="33"/>
      <c r="FB309" s="33"/>
      <c r="FC309" s="33"/>
      <c r="FD309" s="33"/>
      <c r="FE309" s="33"/>
      <c r="FF309" s="33"/>
      <c r="FG309" s="33"/>
      <c r="FH309" s="33"/>
      <c r="FI309" s="33"/>
      <c r="FJ309" s="33"/>
      <c r="FK309" s="33"/>
      <c r="FL309" s="33"/>
      <c r="FM309" s="33"/>
      <c r="FN309" s="33"/>
      <c r="FO309" s="33"/>
      <c r="FP309" s="33"/>
      <c r="FQ309" s="33"/>
      <c r="FR309" s="33"/>
      <c r="FS309" s="33"/>
      <c r="FT309" s="33"/>
      <c r="FU309" s="33"/>
      <c r="FV309" s="33"/>
      <c r="FW309" s="33"/>
      <c r="FX309" s="33"/>
      <c r="FY309" s="33"/>
      <c r="FZ309" s="33"/>
      <c r="GA309" s="33"/>
      <c r="GB309" s="33"/>
      <c r="GC309" s="33"/>
      <c r="GD309" s="33"/>
      <c r="GE309" s="33"/>
      <c r="GF309" s="33"/>
      <c r="GG309" s="33"/>
      <c r="GH309" s="33"/>
      <c r="GI309" s="33"/>
      <c r="GJ309" s="33"/>
      <c r="GK309" s="33"/>
      <c r="GL309" s="33"/>
      <c r="GM309" s="33"/>
      <c r="GN309" s="33"/>
      <c r="GO309" s="33"/>
      <c r="GP309" s="33"/>
      <c r="GQ309" s="33"/>
      <c r="GR309" s="33"/>
      <c r="GS309" s="33"/>
      <c r="GT309" s="33"/>
      <c r="GU309" s="33"/>
      <c r="GV309" s="33"/>
      <c r="GW309" s="33"/>
      <c r="GX309" s="33"/>
      <c r="GY309" s="33"/>
      <c r="GZ309" s="33"/>
      <c r="HA309" s="33"/>
      <c r="HB309" s="33"/>
      <c r="HC309" s="33"/>
      <c r="HD309" s="33"/>
      <c r="HE309" s="33"/>
      <c r="HF309" s="33"/>
      <c r="HG309" s="33"/>
      <c r="HH309" s="33"/>
      <c r="HI309" s="33"/>
      <c r="HJ309" s="33"/>
      <c r="HK309" s="33"/>
      <c r="HL309" s="33"/>
      <c r="HM309" s="33"/>
      <c r="HN309" s="33"/>
      <c r="HO309" s="33"/>
      <c r="HP309" s="33"/>
      <c r="HQ309" s="33"/>
      <c r="HR309" s="33"/>
      <c r="HS309" s="33"/>
      <c r="HT309" s="33"/>
      <c r="HU309" s="33"/>
      <c r="HV309" s="33"/>
      <c r="HW309" s="33"/>
      <c r="HX309" s="33"/>
      <c r="HY309" s="33"/>
      <c r="HZ309" s="33"/>
      <c r="IA309" s="33"/>
      <c r="IB309" s="33"/>
      <c r="IC309" s="33"/>
      <c r="ID309" s="33"/>
      <c r="IE309" s="33"/>
      <c r="IF309" s="33"/>
      <c r="IG309" s="33"/>
      <c r="IH309" s="33"/>
      <c r="II309" s="33"/>
      <c r="IJ309" s="33"/>
      <c r="IK309" s="33"/>
      <c r="IL309" s="33"/>
      <c r="IM309" s="33"/>
      <c r="IN309" s="33"/>
      <c r="IO309" s="33"/>
      <c r="IP309" s="33"/>
      <c r="IQ309" s="33"/>
      <c r="IR309" s="33"/>
      <c r="IS309" s="33"/>
      <c r="IT309" s="33"/>
      <c r="IU309" s="33"/>
      <c r="IV309" s="33"/>
      <c r="IW309" s="33"/>
      <c r="IX309" s="33"/>
      <c r="IY309" s="33"/>
      <c r="IZ309" s="33"/>
      <c r="JA309" s="33"/>
      <c r="JB309" s="33"/>
      <c r="JC309" s="33"/>
      <c r="JD309" s="33"/>
      <c r="JE309" s="33"/>
      <c r="JF309" s="33"/>
      <c r="JG309" s="33"/>
      <c r="JH309" s="33"/>
      <c r="JI309" s="33"/>
      <c r="JJ309" s="33"/>
      <c r="JK309" s="33"/>
      <c r="JL309" s="33"/>
      <c r="JM309" s="33"/>
      <c r="JN309" s="33"/>
      <c r="JO309" s="33"/>
      <c r="JP309" s="33"/>
      <c r="JQ309" s="33"/>
      <c r="JR309" s="33"/>
      <c r="JS309" s="33"/>
      <c r="JT309" s="33"/>
      <c r="JU309" s="33"/>
      <c r="JV309" s="33"/>
      <c r="JW309" s="33"/>
      <c r="JX309" s="33"/>
      <c r="JY309" s="33"/>
      <c r="JZ309" s="33"/>
      <c r="KA309" s="33"/>
      <c r="KB309" s="33"/>
      <c r="KC309" s="33"/>
      <c r="KD309" s="33"/>
      <c r="KE309" s="33"/>
      <c r="KF309" s="33"/>
      <c r="KG309" s="33"/>
      <c r="KH309" s="33"/>
      <c r="KI309" s="33"/>
      <c r="KJ309" s="33"/>
      <c r="KK309" s="33"/>
      <c r="KL309" s="33"/>
      <c r="KM309" s="33"/>
      <c r="KN309" s="33"/>
      <c r="KO309" s="33"/>
      <c r="KP309" s="33"/>
      <c r="KQ309" s="33"/>
      <c r="KR309" s="33"/>
      <c r="KS309" s="33"/>
      <c r="KT309" s="33"/>
      <c r="KU309" s="33"/>
      <c r="KV309" s="33"/>
      <c r="KW309" s="33"/>
      <c r="KX309" s="33"/>
      <c r="KY309" s="33"/>
      <c r="KZ309" s="33"/>
      <c r="LA309" s="33"/>
      <c r="LB309" s="33"/>
      <c r="LC309" s="33"/>
      <c r="LD309" s="33"/>
      <c r="LE309" s="33"/>
      <c r="LF309" s="33"/>
      <c r="LG309" s="33"/>
      <c r="LH309" s="33"/>
      <c r="LI309" s="33"/>
      <c r="LJ309" s="33"/>
      <c r="LK309" s="33"/>
      <c r="LL309" s="33"/>
      <c r="LM309" s="33"/>
      <c r="LN309" s="33"/>
      <c r="LO309" s="33"/>
      <c r="LP309" s="33"/>
      <c r="LQ309" s="33"/>
      <c r="LR309" s="33"/>
      <c r="LS309" s="33"/>
      <c r="LT309" s="33"/>
      <c r="LU309" s="33"/>
      <c r="LV309" s="33"/>
      <c r="LW309" s="33"/>
      <c r="LX309" s="33"/>
      <c r="LY309" s="33"/>
      <c r="LZ309" s="33"/>
      <c r="MA309" s="33"/>
      <c r="MB309" s="33"/>
      <c r="MC309" s="33"/>
      <c r="MD309" s="33"/>
      <c r="ME309" s="33"/>
      <c r="MF309" s="33"/>
      <c r="MG309" s="33"/>
      <c r="MH309" s="33"/>
      <c r="MI309" s="33"/>
      <c r="MJ309" s="33"/>
      <c r="MK309" s="33"/>
      <c r="ML309" s="33"/>
      <c r="MM309" s="33"/>
      <c r="MN309" s="30"/>
    </row>
    <row r="310" spans="1:352" s="19" customFormat="1" ht="48" customHeight="1" x14ac:dyDescent="0.25">
      <c r="A310" s="339"/>
      <c r="B310" s="285">
        <v>76</v>
      </c>
      <c r="C310" s="157" t="s">
        <v>1153</v>
      </c>
      <c r="D310" s="210" t="s">
        <v>1234</v>
      </c>
      <c r="E310" s="210" t="s">
        <v>1301</v>
      </c>
      <c r="F310" s="210" t="s">
        <v>1373</v>
      </c>
      <c r="G310" s="210" t="s">
        <v>1</v>
      </c>
      <c r="H310" s="210"/>
      <c r="I310" s="210" t="s">
        <v>168</v>
      </c>
      <c r="J310" s="154">
        <v>40000</v>
      </c>
      <c r="K310" s="276"/>
      <c r="L310" s="210" t="s">
        <v>1</v>
      </c>
      <c r="M310" s="181">
        <v>1</v>
      </c>
      <c r="N310" s="214"/>
      <c r="O310" s="214"/>
      <c r="P310" s="214"/>
      <c r="Q310" s="210" t="s">
        <v>1</v>
      </c>
      <c r="R310" s="210" t="s">
        <v>300</v>
      </c>
      <c r="S310" s="311"/>
      <c r="T310" s="307"/>
      <c r="U310" s="33"/>
      <c r="V310" s="33"/>
      <c r="W310" s="33"/>
      <c r="X310" s="33"/>
      <c r="Y310" s="33"/>
      <c r="Z310" s="33"/>
      <c r="AA310" s="33"/>
      <c r="AB310" s="33"/>
      <c r="AC310" s="33"/>
      <c r="AD310" s="33"/>
      <c r="AE310" s="33"/>
      <c r="AF310" s="33"/>
      <c r="AG310" s="33"/>
      <c r="AH310" s="33"/>
      <c r="AI310" s="33"/>
      <c r="AJ310" s="33"/>
      <c r="AK310" s="33"/>
      <c r="AL310" s="33"/>
      <c r="AM310" s="33"/>
      <c r="AN310" s="33"/>
      <c r="AO310" s="33"/>
      <c r="AP310" s="33"/>
      <c r="AQ310" s="33"/>
      <c r="AR310" s="33"/>
      <c r="AS310" s="33"/>
      <c r="AT310" s="33"/>
      <c r="AU310" s="33"/>
      <c r="AV310" s="33"/>
      <c r="AW310" s="33"/>
      <c r="AX310" s="33"/>
      <c r="AY310" s="33"/>
      <c r="AZ310" s="33"/>
      <c r="BA310" s="33"/>
      <c r="BB310" s="33"/>
      <c r="BC310" s="33"/>
      <c r="BD310" s="33"/>
      <c r="BE310" s="33"/>
      <c r="BF310" s="33"/>
      <c r="BG310" s="33"/>
      <c r="BH310" s="33"/>
      <c r="BI310" s="33"/>
      <c r="BJ310" s="33"/>
      <c r="BK310" s="33"/>
      <c r="BL310" s="33"/>
      <c r="BM310" s="33"/>
      <c r="BN310" s="33"/>
      <c r="BO310" s="33"/>
      <c r="BP310" s="33"/>
      <c r="BQ310" s="33"/>
      <c r="BR310" s="33"/>
      <c r="BS310" s="33"/>
      <c r="BT310" s="33"/>
      <c r="BU310" s="33"/>
      <c r="BV310" s="33"/>
      <c r="BW310" s="33"/>
      <c r="BX310" s="33"/>
      <c r="BY310" s="33"/>
      <c r="BZ310" s="33"/>
      <c r="CA310" s="33"/>
      <c r="CB310" s="33"/>
      <c r="CC310" s="33"/>
      <c r="CD310" s="33"/>
      <c r="CE310" s="33"/>
      <c r="CF310" s="33"/>
      <c r="CG310" s="33"/>
      <c r="CH310" s="33"/>
      <c r="CI310" s="33"/>
      <c r="CJ310" s="33"/>
      <c r="CK310" s="33"/>
      <c r="CL310" s="33"/>
      <c r="CM310" s="33"/>
      <c r="CN310" s="33"/>
      <c r="CO310" s="33"/>
      <c r="CP310" s="33"/>
      <c r="CQ310" s="33"/>
      <c r="CR310" s="33"/>
      <c r="CS310" s="33"/>
      <c r="CT310" s="33"/>
      <c r="CU310" s="33"/>
      <c r="CV310" s="33"/>
      <c r="CW310" s="33"/>
      <c r="CX310" s="33"/>
      <c r="CY310" s="33"/>
      <c r="CZ310" s="33"/>
      <c r="DA310" s="33"/>
      <c r="DB310" s="33"/>
      <c r="DC310" s="33"/>
      <c r="DD310" s="33"/>
      <c r="DE310" s="33"/>
      <c r="DF310" s="33"/>
      <c r="DG310" s="33"/>
      <c r="DH310" s="33"/>
      <c r="DI310" s="33"/>
      <c r="DJ310" s="33"/>
      <c r="DK310" s="33"/>
      <c r="DL310" s="33"/>
      <c r="DM310" s="33"/>
      <c r="DN310" s="33"/>
      <c r="DO310" s="33"/>
      <c r="DP310" s="33"/>
      <c r="DQ310" s="33"/>
      <c r="DR310" s="33"/>
      <c r="DS310" s="33"/>
      <c r="DT310" s="33"/>
      <c r="DU310" s="33"/>
      <c r="DV310" s="33"/>
      <c r="DW310" s="33"/>
      <c r="DX310" s="33"/>
      <c r="DY310" s="33"/>
      <c r="DZ310" s="33"/>
      <c r="EA310" s="33"/>
      <c r="EB310" s="33"/>
      <c r="EC310" s="33"/>
      <c r="ED310" s="33"/>
      <c r="EE310" s="33"/>
      <c r="EF310" s="33"/>
      <c r="EG310" s="33"/>
      <c r="EH310" s="33"/>
      <c r="EI310" s="33"/>
      <c r="EJ310" s="33"/>
      <c r="EK310" s="33"/>
      <c r="EL310" s="33"/>
      <c r="EM310" s="33"/>
      <c r="EN310" s="33"/>
      <c r="EO310" s="33"/>
      <c r="EP310" s="33"/>
      <c r="EQ310" s="33"/>
      <c r="ER310" s="33"/>
      <c r="ES310" s="33"/>
      <c r="ET310" s="33"/>
      <c r="EU310" s="33"/>
      <c r="EV310" s="33"/>
      <c r="EW310" s="33"/>
      <c r="EX310" s="33"/>
      <c r="EY310" s="33"/>
      <c r="EZ310" s="33"/>
      <c r="FA310" s="33"/>
      <c r="FB310" s="33"/>
      <c r="FC310" s="33"/>
      <c r="FD310" s="33"/>
      <c r="FE310" s="33"/>
      <c r="FF310" s="33"/>
      <c r="FG310" s="33"/>
      <c r="FH310" s="33"/>
      <c r="FI310" s="33"/>
      <c r="FJ310" s="33"/>
      <c r="FK310" s="33"/>
      <c r="FL310" s="33"/>
      <c r="FM310" s="33"/>
      <c r="FN310" s="33"/>
      <c r="FO310" s="33"/>
      <c r="FP310" s="33"/>
      <c r="FQ310" s="33"/>
      <c r="FR310" s="33"/>
      <c r="FS310" s="33"/>
      <c r="FT310" s="33"/>
      <c r="FU310" s="33"/>
      <c r="FV310" s="33"/>
      <c r="FW310" s="33"/>
      <c r="FX310" s="33"/>
      <c r="FY310" s="33"/>
      <c r="FZ310" s="33"/>
      <c r="GA310" s="33"/>
      <c r="GB310" s="33"/>
      <c r="GC310" s="33"/>
      <c r="GD310" s="33"/>
      <c r="GE310" s="33"/>
      <c r="GF310" s="33"/>
      <c r="GG310" s="33"/>
      <c r="GH310" s="33"/>
      <c r="GI310" s="33"/>
      <c r="GJ310" s="33"/>
      <c r="GK310" s="33"/>
      <c r="GL310" s="33"/>
      <c r="GM310" s="33"/>
      <c r="GN310" s="33"/>
      <c r="GO310" s="33"/>
      <c r="GP310" s="33"/>
      <c r="GQ310" s="33"/>
      <c r="GR310" s="33"/>
      <c r="GS310" s="33"/>
      <c r="GT310" s="33"/>
      <c r="GU310" s="33"/>
      <c r="GV310" s="33"/>
      <c r="GW310" s="33"/>
      <c r="GX310" s="33"/>
      <c r="GY310" s="33"/>
      <c r="GZ310" s="33"/>
      <c r="HA310" s="33"/>
      <c r="HB310" s="33"/>
      <c r="HC310" s="33"/>
      <c r="HD310" s="33"/>
      <c r="HE310" s="33"/>
      <c r="HF310" s="33"/>
      <c r="HG310" s="33"/>
      <c r="HH310" s="33"/>
      <c r="HI310" s="33"/>
      <c r="HJ310" s="33"/>
      <c r="HK310" s="33"/>
      <c r="HL310" s="33"/>
      <c r="HM310" s="33"/>
      <c r="HN310" s="33"/>
      <c r="HO310" s="33"/>
      <c r="HP310" s="33"/>
      <c r="HQ310" s="33"/>
      <c r="HR310" s="33"/>
      <c r="HS310" s="33"/>
      <c r="HT310" s="33"/>
      <c r="HU310" s="33"/>
      <c r="HV310" s="33"/>
      <c r="HW310" s="33"/>
      <c r="HX310" s="33"/>
      <c r="HY310" s="33"/>
      <c r="HZ310" s="33"/>
      <c r="IA310" s="33"/>
      <c r="IB310" s="33"/>
      <c r="IC310" s="33"/>
      <c r="ID310" s="33"/>
      <c r="IE310" s="33"/>
      <c r="IF310" s="33"/>
      <c r="IG310" s="33"/>
      <c r="IH310" s="33"/>
      <c r="II310" s="33"/>
      <c r="IJ310" s="33"/>
      <c r="IK310" s="33"/>
      <c r="IL310" s="33"/>
      <c r="IM310" s="33"/>
      <c r="IN310" s="33"/>
      <c r="IO310" s="33"/>
      <c r="IP310" s="33"/>
      <c r="IQ310" s="33"/>
      <c r="IR310" s="33"/>
      <c r="IS310" s="33"/>
      <c r="IT310" s="33"/>
      <c r="IU310" s="33"/>
      <c r="IV310" s="33"/>
      <c r="IW310" s="33"/>
      <c r="IX310" s="33"/>
      <c r="IY310" s="33"/>
      <c r="IZ310" s="33"/>
      <c r="JA310" s="33"/>
      <c r="JB310" s="33"/>
      <c r="JC310" s="33"/>
      <c r="JD310" s="33"/>
      <c r="JE310" s="33"/>
      <c r="JF310" s="33"/>
      <c r="JG310" s="33"/>
      <c r="JH310" s="33"/>
      <c r="JI310" s="33"/>
      <c r="JJ310" s="33"/>
      <c r="JK310" s="33"/>
      <c r="JL310" s="33"/>
      <c r="JM310" s="33"/>
      <c r="JN310" s="33"/>
      <c r="JO310" s="33"/>
      <c r="JP310" s="33"/>
      <c r="JQ310" s="33"/>
      <c r="JR310" s="33"/>
      <c r="JS310" s="33"/>
      <c r="JT310" s="33"/>
      <c r="JU310" s="33"/>
      <c r="JV310" s="33"/>
      <c r="JW310" s="33"/>
      <c r="JX310" s="33"/>
      <c r="JY310" s="33"/>
      <c r="JZ310" s="33"/>
      <c r="KA310" s="33"/>
      <c r="KB310" s="33"/>
      <c r="KC310" s="33"/>
      <c r="KD310" s="33"/>
      <c r="KE310" s="33"/>
      <c r="KF310" s="33"/>
      <c r="KG310" s="33"/>
      <c r="KH310" s="33"/>
      <c r="KI310" s="33"/>
      <c r="KJ310" s="33"/>
      <c r="KK310" s="33"/>
      <c r="KL310" s="33"/>
      <c r="KM310" s="33"/>
      <c r="KN310" s="33"/>
      <c r="KO310" s="33"/>
      <c r="KP310" s="33"/>
      <c r="KQ310" s="33"/>
      <c r="KR310" s="33"/>
      <c r="KS310" s="33"/>
      <c r="KT310" s="33"/>
      <c r="KU310" s="33"/>
      <c r="KV310" s="33"/>
      <c r="KW310" s="33"/>
      <c r="KX310" s="33"/>
      <c r="KY310" s="33"/>
      <c r="KZ310" s="33"/>
      <c r="LA310" s="33"/>
      <c r="LB310" s="33"/>
      <c r="LC310" s="33"/>
      <c r="LD310" s="33"/>
      <c r="LE310" s="33"/>
      <c r="LF310" s="33"/>
      <c r="LG310" s="33"/>
      <c r="LH310" s="33"/>
      <c r="LI310" s="33"/>
      <c r="LJ310" s="33"/>
      <c r="LK310" s="33"/>
      <c r="LL310" s="33"/>
      <c r="LM310" s="33"/>
      <c r="LN310" s="33"/>
      <c r="LO310" s="33"/>
      <c r="LP310" s="33"/>
      <c r="LQ310" s="33"/>
      <c r="LR310" s="33"/>
      <c r="LS310" s="33"/>
      <c r="LT310" s="33"/>
      <c r="LU310" s="33"/>
      <c r="LV310" s="33"/>
      <c r="LW310" s="33"/>
      <c r="LX310" s="33"/>
      <c r="LY310" s="33"/>
      <c r="LZ310" s="33"/>
      <c r="MA310" s="33"/>
      <c r="MB310" s="33"/>
      <c r="MC310" s="33"/>
      <c r="MD310" s="33"/>
      <c r="ME310" s="33"/>
      <c r="MF310" s="33"/>
      <c r="MG310" s="33"/>
      <c r="MH310" s="33"/>
      <c r="MI310" s="33"/>
      <c r="MJ310" s="33"/>
      <c r="MK310" s="33"/>
      <c r="ML310" s="33"/>
      <c r="MM310" s="33"/>
      <c r="MN310" s="30"/>
    </row>
    <row r="311" spans="1:352" s="19" customFormat="1" ht="48.75" customHeight="1" x14ac:dyDescent="0.25">
      <c r="A311" s="339"/>
      <c r="B311" s="285">
        <v>77</v>
      </c>
      <c r="C311" s="157" t="s">
        <v>1154</v>
      </c>
      <c r="D311" s="210" t="s">
        <v>1235</v>
      </c>
      <c r="E311" s="210" t="s">
        <v>1301</v>
      </c>
      <c r="F311" s="210" t="s">
        <v>1373</v>
      </c>
      <c r="G311" s="210" t="s">
        <v>1</v>
      </c>
      <c r="H311" s="210"/>
      <c r="I311" s="210" t="s">
        <v>169</v>
      </c>
      <c r="J311" s="154">
        <v>11000</v>
      </c>
      <c r="K311" s="276"/>
      <c r="L311" s="210" t="s">
        <v>1</v>
      </c>
      <c r="M311" s="181">
        <v>1</v>
      </c>
      <c r="N311" s="214"/>
      <c r="O311" s="214"/>
      <c r="P311" s="214"/>
      <c r="Q311" s="206" t="s">
        <v>485</v>
      </c>
      <c r="R311" s="210" t="s">
        <v>256</v>
      </c>
      <c r="S311" s="311"/>
      <c r="T311" s="307"/>
      <c r="U311" s="33"/>
      <c r="V311" s="33"/>
      <c r="W311" s="33"/>
      <c r="X311" s="33"/>
      <c r="Y311" s="33"/>
      <c r="Z311" s="33"/>
      <c r="AA311" s="33"/>
      <c r="AB311" s="33"/>
      <c r="AC311" s="33"/>
      <c r="AD311" s="33"/>
      <c r="AE311" s="33"/>
      <c r="AF311" s="33"/>
      <c r="AG311" s="33"/>
      <c r="AH311" s="33"/>
      <c r="AI311" s="33"/>
      <c r="AJ311" s="33"/>
      <c r="AK311" s="33"/>
      <c r="AL311" s="33"/>
      <c r="AM311" s="33"/>
      <c r="AN311" s="33"/>
      <c r="AO311" s="33"/>
      <c r="AP311" s="33"/>
      <c r="AQ311" s="33"/>
      <c r="AR311" s="33"/>
      <c r="AS311" s="33"/>
      <c r="AT311" s="33"/>
      <c r="AU311" s="33"/>
      <c r="AV311" s="33"/>
      <c r="AW311" s="33"/>
      <c r="AX311" s="33"/>
      <c r="AY311" s="33"/>
      <c r="AZ311" s="33"/>
      <c r="BA311" s="33"/>
      <c r="BB311" s="33"/>
      <c r="BC311" s="33"/>
      <c r="BD311" s="33"/>
      <c r="BE311" s="33"/>
      <c r="BF311" s="33"/>
      <c r="BG311" s="33"/>
      <c r="BH311" s="33"/>
      <c r="BI311" s="33"/>
      <c r="BJ311" s="33"/>
      <c r="BK311" s="33"/>
      <c r="BL311" s="33"/>
      <c r="BM311" s="33"/>
      <c r="BN311" s="33"/>
      <c r="BO311" s="33"/>
      <c r="BP311" s="33"/>
      <c r="BQ311" s="33"/>
      <c r="BR311" s="33"/>
      <c r="BS311" s="33"/>
      <c r="BT311" s="33"/>
      <c r="BU311" s="33"/>
      <c r="BV311" s="33"/>
      <c r="BW311" s="33"/>
      <c r="BX311" s="33"/>
      <c r="BY311" s="33"/>
      <c r="BZ311" s="33"/>
      <c r="CA311" s="33"/>
      <c r="CB311" s="33"/>
      <c r="CC311" s="33"/>
      <c r="CD311" s="33"/>
      <c r="CE311" s="33"/>
      <c r="CF311" s="33"/>
      <c r="CG311" s="33"/>
      <c r="CH311" s="33"/>
      <c r="CI311" s="33"/>
      <c r="CJ311" s="33"/>
      <c r="CK311" s="33"/>
      <c r="CL311" s="33"/>
      <c r="CM311" s="33"/>
      <c r="CN311" s="33"/>
      <c r="CO311" s="33"/>
      <c r="CP311" s="33"/>
      <c r="CQ311" s="33"/>
      <c r="CR311" s="33"/>
      <c r="CS311" s="33"/>
      <c r="CT311" s="33"/>
      <c r="CU311" s="33"/>
      <c r="CV311" s="33"/>
      <c r="CW311" s="33"/>
      <c r="CX311" s="33"/>
      <c r="CY311" s="33"/>
      <c r="CZ311" s="33"/>
      <c r="DA311" s="33"/>
      <c r="DB311" s="33"/>
      <c r="DC311" s="33"/>
      <c r="DD311" s="33"/>
      <c r="DE311" s="33"/>
      <c r="DF311" s="33"/>
      <c r="DG311" s="33"/>
      <c r="DH311" s="33"/>
      <c r="DI311" s="33"/>
      <c r="DJ311" s="33"/>
      <c r="DK311" s="33"/>
      <c r="DL311" s="33"/>
      <c r="DM311" s="33"/>
      <c r="DN311" s="33"/>
      <c r="DO311" s="33"/>
      <c r="DP311" s="33"/>
      <c r="DQ311" s="33"/>
      <c r="DR311" s="33"/>
      <c r="DS311" s="33"/>
      <c r="DT311" s="33"/>
      <c r="DU311" s="33"/>
      <c r="DV311" s="33"/>
      <c r="DW311" s="33"/>
      <c r="DX311" s="33"/>
      <c r="DY311" s="33"/>
      <c r="DZ311" s="33"/>
      <c r="EA311" s="33"/>
      <c r="EB311" s="33"/>
      <c r="EC311" s="33"/>
      <c r="ED311" s="33"/>
      <c r="EE311" s="33"/>
      <c r="EF311" s="33"/>
      <c r="EG311" s="33"/>
      <c r="EH311" s="33"/>
      <c r="EI311" s="33"/>
      <c r="EJ311" s="33"/>
      <c r="EK311" s="33"/>
      <c r="EL311" s="33"/>
      <c r="EM311" s="33"/>
      <c r="EN311" s="33"/>
      <c r="EO311" s="33"/>
      <c r="EP311" s="33"/>
      <c r="EQ311" s="33"/>
      <c r="ER311" s="33"/>
      <c r="ES311" s="33"/>
      <c r="ET311" s="33"/>
      <c r="EU311" s="33"/>
      <c r="EV311" s="33"/>
      <c r="EW311" s="33"/>
      <c r="EX311" s="33"/>
      <c r="EY311" s="33"/>
      <c r="EZ311" s="33"/>
      <c r="FA311" s="33"/>
      <c r="FB311" s="33"/>
      <c r="FC311" s="33"/>
      <c r="FD311" s="33"/>
      <c r="FE311" s="33"/>
      <c r="FF311" s="33"/>
      <c r="FG311" s="33"/>
      <c r="FH311" s="33"/>
      <c r="FI311" s="33"/>
      <c r="FJ311" s="33"/>
      <c r="FK311" s="33"/>
      <c r="FL311" s="33"/>
      <c r="FM311" s="33"/>
      <c r="FN311" s="33"/>
      <c r="FO311" s="33"/>
      <c r="FP311" s="33"/>
      <c r="FQ311" s="33"/>
      <c r="FR311" s="33"/>
      <c r="FS311" s="33"/>
      <c r="FT311" s="33"/>
      <c r="FU311" s="33"/>
      <c r="FV311" s="33"/>
      <c r="FW311" s="33"/>
      <c r="FX311" s="33"/>
      <c r="FY311" s="33"/>
      <c r="FZ311" s="33"/>
      <c r="GA311" s="33"/>
      <c r="GB311" s="33"/>
      <c r="GC311" s="33"/>
      <c r="GD311" s="33"/>
      <c r="GE311" s="33"/>
      <c r="GF311" s="33"/>
      <c r="GG311" s="33"/>
      <c r="GH311" s="33"/>
      <c r="GI311" s="33"/>
      <c r="GJ311" s="33"/>
      <c r="GK311" s="33"/>
      <c r="GL311" s="33"/>
      <c r="GM311" s="33"/>
      <c r="GN311" s="33"/>
      <c r="GO311" s="33"/>
      <c r="GP311" s="33"/>
      <c r="GQ311" s="33"/>
      <c r="GR311" s="33"/>
      <c r="GS311" s="33"/>
      <c r="GT311" s="33"/>
      <c r="GU311" s="33"/>
      <c r="GV311" s="33"/>
      <c r="GW311" s="33"/>
      <c r="GX311" s="33"/>
      <c r="GY311" s="33"/>
      <c r="GZ311" s="33"/>
      <c r="HA311" s="33"/>
      <c r="HB311" s="33"/>
      <c r="HC311" s="33"/>
      <c r="HD311" s="33"/>
      <c r="HE311" s="33"/>
      <c r="HF311" s="33"/>
      <c r="HG311" s="33"/>
      <c r="HH311" s="33"/>
      <c r="HI311" s="33"/>
      <c r="HJ311" s="33"/>
      <c r="HK311" s="33"/>
      <c r="HL311" s="33"/>
      <c r="HM311" s="33"/>
      <c r="HN311" s="33"/>
      <c r="HO311" s="33"/>
      <c r="HP311" s="33"/>
      <c r="HQ311" s="33"/>
      <c r="HR311" s="33"/>
      <c r="HS311" s="33"/>
      <c r="HT311" s="33"/>
      <c r="HU311" s="33"/>
      <c r="HV311" s="33"/>
      <c r="HW311" s="33"/>
      <c r="HX311" s="33"/>
      <c r="HY311" s="33"/>
      <c r="HZ311" s="33"/>
      <c r="IA311" s="33"/>
      <c r="IB311" s="33"/>
      <c r="IC311" s="33"/>
      <c r="ID311" s="33"/>
      <c r="IE311" s="33"/>
      <c r="IF311" s="33"/>
      <c r="IG311" s="33"/>
      <c r="IH311" s="33"/>
      <c r="II311" s="33"/>
      <c r="IJ311" s="33"/>
      <c r="IK311" s="33"/>
      <c r="IL311" s="33"/>
      <c r="IM311" s="33"/>
      <c r="IN311" s="33"/>
      <c r="IO311" s="33"/>
      <c r="IP311" s="33"/>
      <c r="IQ311" s="33"/>
      <c r="IR311" s="33"/>
      <c r="IS311" s="33"/>
      <c r="IT311" s="33"/>
      <c r="IU311" s="33"/>
      <c r="IV311" s="33"/>
      <c r="IW311" s="33"/>
      <c r="IX311" s="33"/>
      <c r="IY311" s="33"/>
      <c r="IZ311" s="33"/>
      <c r="JA311" s="33"/>
      <c r="JB311" s="33"/>
      <c r="JC311" s="33"/>
      <c r="JD311" s="33"/>
      <c r="JE311" s="33"/>
      <c r="JF311" s="33"/>
      <c r="JG311" s="33"/>
      <c r="JH311" s="33"/>
      <c r="JI311" s="33"/>
      <c r="JJ311" s="33"/>
      <c r="JK311" s="33"/>
      <c r="JL311" s="33"/>
      <c r="JM311" s="33"/>
      <c r="JN311" s="33"/>
      <c r="JO311" s="33"/>
      <c r="JP311" s="33"/>
      <c r="JQ311" s="33"/>
      <c r="JR311" s="33"/>
      <c r="JS311" s="33"/>
      <c r="JT311" s="33"/>
      <c r="JU311" s="33"/>
      <c r="JV311" s="33"/>
      <c r="JW311" s="33"/>
      <c r="JX311" s="33"/>
      <c r="JY311" s="33"/>
      <c r="JZ311" s="33"/>
      <c r="KA311" s="33"/>
      <c r="KB311" s="33"/>
      <c r="KC311" s="33"/>
      <c r="KD311" s="33"/>
      <c r="KE311" s="33"/>
      <c r="KF311" s="33"/>
      <c r="KG311" s="33"/>
      <c r="KH311" s="33"/>
      <c r="KI311" s="33"/>
      <c r="KJ311" s="33"/>
      <c r="KK311" s="33"/>
      <c r="KL311" s="33"/>
      <c r="KM311" s="33"/>
      <c r="KN311" s="33"/>
      <c r="KO311" s="33"/>
      <c r="KP311" s="33"/>
      <c r="KQ311" s="33"/>
      <c r="KR311" s="33"/>
      <c r="KS311" s="33"/>
      <c r="KT311" s="33"/>
      <c r="KU311" s="33"/>
      <c r="KV311" s="33"/>
      <c r="KW311" s="33"/>
      <c r="KX311" s="33"/>
      <c r="KY311" s="33"/>
      <c r="KZ311" s="33"/>
      <c r="LA311" s="33"/>
      <c r="LB311" s="33"/>
      <c r="LC311" s="33"/>
      <c r="LD311" s="33"/>
      <c r="LE311" s="33"/>
      <c r="LF311" s="33"/>
      <c r="LG311" s="33"/>
      <c r="LH311" s="33"/>
      <c r="LI311" s="33"/>
      <c r="LJ311" s="33"/>
      <c r="LK311" s="33"/>
      <c r="LL311" s="33"/>
      <c r="LM311" s="33"/>
      <c r="LN311" s="33"/>
      <c r="LO311" s="33"/>
      <c r="LP311" s="33"/>
      <c r="LQ311" s="33"/>
      <c r="LR311" s="33"/>
      <c r="LS311" s="33"/>
      <c r="LT311" s="33"/>
      <c r="LU311" s="33"/>
      <c r="LV311" s="33"/>
      <c r="LW311" s="33"/>
      <c r="LX311" s="33"/>
      <c r="LY311" s="33"/>
      <c r="LZ311" s="33"/>
      <c r="MA311" s="33"/>
      <c r="MB311" s="33"/>
      <c r="MC311" s="33"/>
      <c r="MD311" s="33"/>
      <c r="ME311" s="33"/>
      <c r="MF311" s="33"/>
      <c r="MG311" s="33"/>
      <c r="MH311" s="33"/>
      <c r="MI311" s="33"/>
      <c r="MJ311" s="33"/>
      <c r="MK311" s="33"/>
      <c r="ML311" s="33"/>
      <c r="MM311" s="33"/>
      <c r="MN311" s="30"/>
    </row>
    <row r="312" spans="1:352" s="19" customFormat="1" ht="60.75" customHeight="1" x14ac:dyDescent="0.25">
      <c r="A312" s="339"/>
      <c r="B312" s="285">
        <v>78</v>
      </c>
      <c r="C312" s="157" t="s">
        <v>1155</v>
      </c>
      <c r="D312" s="210" t="s">
        <v>1236</v>
      </c>
      <c r="E312" s="210" t="s">
        <v>1301</v>
      </c>
      <c r="F312" s="210" t="s">
        <v>1373</v>
      </c>
      <c r="G312" s="210" t="s">
        <v>1</v>
      </c>
      <c r="H312" s="210"/>
      <c r="I312" s="210" t="s">
        <v>168</v>
      </c>
      <c r="J312" s="154">
        <v>207000</v>
      </c>
      <c r="K312" s="276"/>
      <c r="L312" s="210" t="s">
        <v>1</v>
      </c>
      <c r="M312" s="181">
        <v>1</v>
      </c>
      <c r="N312" s="214"/>
      <c r="O312" s="210" t="s">
        <v>483</v>
      </c>
      <c r="P312" s="214"/>
      <c r="Q312" s="206"/>
      <c r="R312" s="210" t="s">
        <v>483</v>
      </c>
      <c r="S312" s="311"/>
      <c r="T312" s="307"/>
      <c r="U312" s="33"/>
      <c r="V312" s="33"/>
      <c r="W312" s="33"/>
      <c r="X312" s="33"/>
      <c r="Y312" s="33"/>
      <c r="Z312" s="33"/>
      <c r="AA312" s="33"/>
      <c r="AB312" s="33"/>
      <c r="AC312" s="33"/>
      <c r="AD312" s="33"/>
      <c r="AE312" s="33"/>
      <c r="AF312" s="33"/>
      <c r="AG312" s="33"/>
      <c r="AH312" s="33"/>
      <c r="AI312" s="33"/>
      <c r="AJ312" s="33"/>
      <c r="AK312" s="33"/>
      <c r="AL312" s="33"/>
      <c r="AM312" s="33"/>
      <c r="AN312" s="33"/>
      <c r="AO312" s="33"/>
      <c r="AP312" s="33"/>
      <c r="AQ312" s="33"/>
      <c r="AR312" s="33"/>
      <c r="AS312" s="33"/>
      <c r="AT312" s="33"/>
      <c r="AU312" s="33"/>
      <c r="AV312" s="33"/>
      <c r="AW312" s="33"/>
      <c r="AX312" s="33"/>
      <c r="AY312" s="33"/>
      <c r="AZ312" s="33"/>
      <c r="BA312" s="33"/>
      <c r="BB312" s="33"/>
      <c r="BC312" s="33"/>
      <c r="BD312" s="33"/>
      <c r="BE312" s="33"/>
      <c r="BF312" s="33"/>
      <c r="BG312" s="33"/>
      <c r="BH312" s="33"/>
      <c r="BI312" s="33"/>
      <c r="BJ312" s="33"/>
      <c r="BK312" s="33"/>
      <c r="BL312" s="33"/>
      <c r="BM312" s="33"/>
      <c r="BN312" s="33"/>
      <c r="BO312" s="33"/>
      <c r="BP312" s="33"/>
      <c r="BQ312" s="33"/>
      <c r="BR312" s="33"/>
      <c r="BS312" s="33"/>
      <c r="BT312" s="33"/>
      <c r="BU312" s="33"/>
      <c r="BV312" s="33"/>
      <c r="BW312" s="33"/>
      <c r="BX312" s="33"/>
      <c r="BY312" s="33"/>
      <c r="BZ312" s="33"/>
      <c r="CA312" s="33"/>
      <c r="CB312" s="33"/>
      <c r="CC312" s="33"/>
      <c r="CD312" s="33"/>
      <c r="CE312" s="33"/>
      <c r="CF312" s="33"/>
      <c r="CG312" s="33"/>
      <c r="CH312" s="33"/>
      <c r="CI312" s="33"/>
      <c r="CJ312" s="33"/>
      <c r="CK312" s="33"/>
      <c r="CL312" s="33"/>
      <c r="CM312" s="33"/>
      <c r="CN312" s="33"/>
      <c r="CO312" s="33"/>
      <c r="CP312" s="33"/>
      <c r="CQ312" s="33"/>
      <c r="CR312" s="33"/>
      <c r="CS312" s="33"/>
      <c r="CT312" s="33"/>
      <c r="CU312" s="33"/>
      <c r="CV312" s="33"/>
      <c r="CW312" s="33"/>
      <c r="CX312" s="33"/>
      <c r="CY312" s="33"/>
      <c r="CZ312" s="33"/>
      <c r="DA312" s="33"/>
      <c r="DB312" s="33"/>
      <c r="DC312" s="33"/>
      <c r="DD312" s="33"/>
      <c r="DE312" s="33"/>
      <c r="DF312" s="33"/>
      <c r="DG312" s="33"/>
      <c r="DH312" s="33"/>
      <c r="DI312" s="33"/>
      <c r="DJ312" s="33"/>
      <c r="DK312" s="33"/>
      <c r="DL312" s="33"/>
      <c r="DM312" s="33"/>
      <c r="DN312" s="33"/>
      <c r="DO312" s="33"/>
      <c r="DP312" s="33"/>
      <c r="DQ312" s="33"/>
      <c r="DR312" s="33"/>
      <c r="DS312" s="33"/>
      <c r="DT312" s="33"/>
      <c r="DU312" s="33"/>
      <c r="DV312" s="33"/>
      <c r="DW312" s="33"/>
      <c r="DX312" s="33"/>
      <c r="DY312" s="33"/>
      <c r="DZ312" s="33"/>
      <c r="EA312" s="33"/>
      <c r="EB312" s="33"/>
      <c r="EC312" s="33"/>
      <c r="ED312" s="33"/>
      <c r="EE312" s="33"/>
      <c r="EF312" s="33"/>
      <c r="EG312" s="33"/>
      <c r="EH312" s="33"/>
      <c r="EI312" s="33"/>
      <c r="EJ312" s="33"/>
      <c r="EK312" s="33"/>
      <c r="EL312" s="33"/>
      <c r="EM312" s="33"/>
      <c r="EN312" s="33"/>
      <c r="EO312" s="33"/>
      <c r="EP312" s="33"/>
      <c r="EQ312" s="33"/>
      <c r="ER312" s="33"/>
      <c r="ES312" s="33"/>
      <c r="ET312" s="33"/>
      <c r="EU312" s="33"/>
      <c r="EV312" s="33"/>
      <c r="EW312" s="33"/>
      <c r="EX312" s="33"/>
      <c r="EY312" s="33"/>
      <c r="EZ312" s="33"/>
      <c r="FA312" s="33"/>
      <c r="FB312" s="33"/>
      <c r="FC312" s="33"/>
      <c r="FD312" s="33"/>
      <c r="FE312" s="33"/>
      <c r="FF312" s="33"/>
      <c r="FG312" s="33"/>
      <c r="FH312" s="33"/>
      <c r="FI312" s="33"/>
      <c r="FJ312" s="33"/>
      <c r="FK312" s="33"/>
      <c r="FL312" s="33"/>
      <c r="FM312" s="33"/>
      <c r="FN312" s="33"/>
      <c r="FO312" s="33"/>
      <c r="FP312" s="33"/>
      <c r="FQ312" s="33"/>
      <c r="FR312" s="33"/>
      <c r="FS312" s="33"/>
      <c r="FT312" s="33"/>
      <c r="FU312" s="33"/>
      <c r="FV312" s="33"/>
      <c r="FW312" s="33"/>
      <c r="FX312" s="33"/>
      <c r="FY312" s="33"/>
      <c r="FZ312" s="33"/>
      <c r="GA312" s="33"/>
      <c r="GB312" s="33"/>
      <c r="GC312" s="33"/>
      <c r="GD312" s="33"/>
      <c r="GE312" s="33"/>
      <c r="GF312" s="33"/>
      <c r="GG312" s="33"/>
      <c r="GH312" s="33"/>
      <c r="GI312" s="33"/>
      <c r="GJ312" s="33"/>
      <c r="GK312" s="33"/>
      <c r="GL312" s="33"/>
      <c r="GM312" s="33"/>
      <c r="GN312" s="33"/>
      <c r="GO312" s="33"/>
      <c r="GP312" s="33"/>
      <c r="GQ312" s="33"/>
      <c r="GR312" s="33"/>
      <c r="GS312" s="33"/>
      <c r="GT312" s="33"/>
      <c r="GU312" s="33"/>
      <c r="GV312" s="33"/>
      <c r="GW312" s="33"/>
      <c r="GX312" s="33"/>
      <c r="GY312" s="33"/>
      <c r="GZ312" s="33"/>
      <c r="HA312" s="33"/>
      <c r="HB312" s="33"/>
      <c r="HC312" s="33"/>
      <c r="HD312" s="33"/>
      <c r="HE312" s="33"/>
      <c r="HF312" s="33"/>
      <c r="HG312" s="33"/>
      <c r="HH312" s="33"/>
      <c r="HI312" s="33"/>
      <c r="HJ312" s="33"/>
      <c r="HK312" s="33"/>
      <c r="HL312" s="33"/>
      <c r="HM312" s="33"/>
      <c r="HN312" s="33"/>
      <c r="HO312" s="33"/>
      <c r="HP312" s="33"/>
      <c r="HQ312" s="33"/>
      <c r="HR312" s="33"/>
      <c r="HS312" s="33"/>
      <c r="HT312" s="33"/>
      <c r="HU312" s="33"/>
      <c r="HV312" s="33"/>
      <c r="HW312" s="33"/>
      <c r="HX312" s="33"/>
      <c r="HY312" s="33"/>
      <c r="HZ312" s="33"/>
      <c r="IA312" s="33"/>
      <c r="IB312" s="33"/>
      <c r="IC312" s="33"/>
      <c r="ID312" s="33"/>
      <c r="IE312" s="33"/>
      <c r="IF312" s="33"/>
      <c r="IG312" s="33"/>
      <c r="IH312" s="33"/>
      <c r="II312" s="33"/>
      <c r="IJ312" s="33"/>
      <c r="IK312" s="33"/>
      <c r="IL312" s="33"/>
      <c r="IM312" s="33"/>
      <c r="IN312" s="33"/>
      <c r="IO312" s="33"/>
      <c r="IP312" s="33"/>
      <c r="IQ312" s="33"/>
      <c r="IR312" s="33"/>
      <c r="IS312" s="33"/>
      <c r="IT312" s="33"/>
      <c r="IU312" s="33"/>
      <c r="IV312" s="33"/>
      <c r="IW312" s="33"/>
      <c r="IX312" s="33"/>
      <c r="IY312" s="33"/>
      <c r="IZ312" s="33"/>
      <c r="JA312" s="33"/>
      <c r="JB312" s="33"/>
      <c r="JC312" s="33"/>
      <c r="JD312" s="33"/>
      <c r="JE312" s="33"/>
      <c r="JF312" s="33"/>
      <c r="JG312" s="33"/>
      <c r="JH312" s="33"/>
      <c r="JI312" s="33"/>
      <c r="JJ312" s="33"/>
      <c r="JK312" s="33"/>
      <c r="JL312" s="33"/>
      <c r="JM312" s="33"/>
      <c r="JN312" s="33"/>
      <c r="JO312" s="33"/>
      <c r="JP312" s="33"/>
      <c r="JQ312" s="33"/>
      <c r="JR312" s="33"/>
      <c r="JS312" s="33"/>
      <c r="JT312" s="33"/>
      <c r="JU312" s="33"/>
      <c r="JV312" s="33"/>
      <c r="JW312" s="33"/>
      <c r="JX312" s="33"/>
      <c r="JY312" s="33"/>
      <c r="JZ312" s="33"/>
      <c r="KA312" s="33"/>
      <c r="KB312" s="33"/>
      <c r="KC312" s="33"/>
      <c r="KD312" s="33"/>
      <c r="KE312" s="33"/>
      <c r="KF312" s="33"/>
      <c r="KG312" s="33"/>
      <c r="KH312" s="33"/>
      <c r="KI312" s="33"/>
      <c r="KJ312" s="33"/>
      <c r="KK312" s="33"/>
      <c r="KL312" s="33"/>
      <c r="KM312" s="33"/>
      <c r="KN312" s="33"/>
      <c r="KO312" s="33"/>
      <c r="KP312" s="33"/>
      <c r="KQ312" s="33"/>
      <c r="KR312" s="33"/>
      <c r="KS312" s="33"/>
      <c r="KT312" s="33"/>
      <c r="KU312" s="33"/>
      <c r="KV312" s="33"/>
      <c r="KW312" s="33"/>
      <c r="KX312" s="33"/>
      <c r="KY312" s="33"/>
      <c r="KZ312" s="33"/>
      <c r="LA312" s="33"/>
      <c r="LB312" s="33"/>
      <c r="LC312" s="33"/>
      <c r="LD312" s="33"/>
      <c r="LE312" s="33"/>
      <c r="LF312" s="33"/>
      <c r="LG312" s="33"/>
      <c r="LH312" s="33"/>
      <c r="LI312" s="33"/>
      <c r="LJ312" s="33"/>
      <c r="LK312" s="33"/>
      <c r="LL312" s="33"/>
      <c r="LM312" s="33"/>
      <c r="LN312" s="33"/>
      <c r="LO312" s="33"/>
      <c r="LP312" s="33"/>
      <c r="LQ312" s="33"/>
      <c r="LR312" s="33"/>
      <c r="LS312" s="33"/>
      <c r="LT312" s="33"/>
      <c r="LU312" s="33"/>
      <c r="LV312" s="33"/>
      <c r="LW312" s="33"/>
      <c r="LX312" s="33"/>
      <c r="LY312" s="33"/>
      <c r="LZ312" s="33"/>
      <c r="MA312" s="33"/>
      <c r="MB312" s="33"/>
      <c r="MC312" s="33"/>
      <c r="MD312" s="33"/>
      <c r="ME312" s="33"/>
      <c r="MF312" s="33"/>
      <c r="MG312" s="33"/>
      <c r="MH312" s="33"/>
      <c r="MI312" s="33"/>
      <c r="MJ312" s="33"/>
      <c r="MK312" s="33"/>
      <c r="ML312" s="33"/>
      <c r="MM312" s="33"/>
      <c r="MN312" s="30"/>
    </row>
    <row r="313" spans="1:352" s="19" customFormat="1" ht="105.75" customHeight="1" x14ac:dyDescent="0.25">
      <c r="A313" s="339"/>
      <c r="B313" s="288">
        <v>79</v>
      </c>
      <c r="C313" s="233" t="s">
        <v>1156</v>
      </c>
      <c r="D313" s="211" t="s">
        <v>1237</v>
      </c>
      <c r="E313" s="211" t="s">
        <v>1306</v>
      </c>
      <c r="F313" s="211" t="s">
        <v>1376</v>
      </c>
      <c r="G313" s="211"/>
      <c r="H313" s="211" t="s">
        <v>1</v>
      </c>
      <c r="I313" s="211" t="s">
        <v>166</v>
      </c>
      <c r="J313" s="161">
        <v>600000</v>
      </c>
      <c r="K313" s="310"/>
      <c r="L313" s="211" t="s">
        <v>1</v>
      </c>
      <c r="M313" s="176">
        <v>1</v>
      </c>
      <c r="N313" s="238"/>
      <c r="O313" s="238"/>
      <c r="P313" s="238"/>
      <c r="Q313" s="211" t="s">
        <v>1</v>
      </c>
      <c r="R313" s="220" t="s">
        <v>484</v>
      </c>
      <c r="S313" s="311"/>
      <c r="T313" s="307"/>
      <c r="U313" s="33"/>
      <c r="V313" s="33"/>
      <c r="W313" s="33"/>
      <c r="X313" s="33"/>
      <c r="Y313" s="33"/>
      <c r="Z313" s="33"/>
      <c r="AA313" s="33"/>
      <c r="AB313" s="33"/>
      <c r="AC313" s="33"/>
      <c r="AD313" s="33"/>
      <c r="AE313" s="33"/>
      <c r="AF313" s="33"/>
      <c r="AG313" s="33"/>
      <c r="AH313" s="33"/>
      <c r="AI313" s="33"/>
      <c r="AJ313" s="33"/>
      <c r="AK313" s="33"/>
      <c r="AL313" s="33"/>
      <c r="AM313" s="33"/>
      <c r="AN313" s="33"/>
      <c r="AO313" s="33"/>
      <c r="AP313" s="33"/>
      <c r="AQ313" s="33"/>
      <c r="AR313" s="33"/>
      <c r="AS313" s="33"/>
      <c r="AT313" s="33"/>
      <c r="AU313" s="33"/>
      <c r="AV313" s="33"/>
      <c r="AW313" s="33"/>
      <c r="AX313" s="33"/>
      <c r="AY313" s="33"/>
      <c r="AZ313" s="33"/>
      <c r="BA313" s="33"/>
      <c r="BB313" s="33"/>
      <c r="BC313" s="33"/>
      <c r="BD313" s="33"/>
      <c r="BE313" s="33"/>
      <c r="BF313" s="33"/>
      <c r="BG313" s="33"/>
      <c r="BH313" s="33"/>
      <c r="BI313" s="33"/>
      <c r="BJ313" s="33"/>
      <c r="BK313" s="33"/>
      <c r="BL313" s="33"/>
      <c r="BM313" s="33"/>
      <c r="BN313" s="33"/>
      <c r="BO313" s="33"/>
      <c r="BP313" s="33"/>
      <c r="BQ313" s="33"/>
      <c r="BR313" s="33"/>
      <c r="BS313" s="33"/>
      <c r="BT313" s="33"/>
      <c r="BU313" s="33"/>
      <c r="BV313" s="33"/>
      <c r="BW313" s="33"/>
      <c r="BX313" s="33"/>
      <c r="BY313" s="33"/>
      <c r="BZ313" s="33"/>
      <c r="CA313" s="33"/>
      <c r="CB313" s="33"/>
      <c r="CC313" s="33"/>
      <c r="CD313" s="33"/>
      <c r="CE313" s="33"/>
      <c r="CF313" s="33"/>
      <c r="CG313" s="33"/>
      <c r="CH313" s="33"/>
      <c r="CI313" s="33"/>
      <c r="CJ313" s="33"/>
      <c r="CK313" s="33"/>
      <c r="CL313" s="33"/>
      <c r="CM313" s="33"/>
      <c r="CN313" s="33"/>
      <c r="CO313" s="33"/>
      <c r="CP313" s="33"/>
      <c r="CQ313" s="33"/>
      <c r="CR313" s="33"/>
      <c r="CS313" s="33"/>
      <c r="CT313" s="33"/>
      <c r="CU313" s="33"/>
      <c r="CV313" s="33"/>
      <c r="CW313" s="33"/>
      <c r="CX313" s="33"/>
      <c r="CY313" s="33"/>
      <c r="CZ313" s="33"/>
      <c r="DA313" s="33"/>
      <c r="DB313" s="33"/>
      <c r="DC313" s="33"/>
      <c r="DD313" s="33"/>
      <c r="DE313" s="33"/>
      <c r="DF313" s="33"/>
      <c r="DG313" s="33"/>
      <c r="DH313" s="33"/>
      <c r="DI313" s="33"/>
      <c r="DJ313" s="33"/>
      <c r="DK313" s="33"/>
      <c r="DL313" s="33"/>
      <c r="DM313" s="33"/>
      <c r="DN313" s="33"/>
      <c r="DO313" s="33"/>
      <c r="DP313" s="33"/>
      <c r="DQ313" s="33"/>
      <c r="DR313" s="33"/>
      <c r="DS313" s="33"/>
      <c r="DT313" s="33"/>
      <c r="DU313" s="33"/>
      <c r="DV313" s="33"/>
      <c r="DW313" s="33"/>
      <c r="DX313" s="33"/>
      <c r="DY313" s="33"/>
      <c r="DZ313" s="33"/>
      <c r="EA313" s="33"/>
      <c r="EB313" s="33"/>
      <c r="EC313" s="33"/>
      <c r="ED313" s="33"/>
      <c r="EE313" s="33"/>
      <c r="EF313" s="33"/>
      <c r="EG313" s="33"/>
      <c r="EH313" s="33"/>
      <c r="EI313" s="33"/>
      <c r="EJ313" s="33"/>
      <c r="EK313" s="33"/>
      <c r="EL313" s="33"/>
      <c r="EM313" s="33"/>
      <c r="EN313" s="33"/>
      <c r="EO313" s="33"/>
      <c r="EP313" s="33"/>
      <c r="EQ313" s="33"/>
      <c r="ER313" s="33"/>
      <c r="ES313" s="33"/>
      <c r="ET313" s="33"/>
      <c r="EU313" s="33"/>
      <c r="EV313" s="33"/>
      <c r="EW313" s="33"/>
      <c r="EX313" s="33"/>
      <c r="EY313" s="33"/>
      <c r="EZ313" s="33"/>
      <c r="FA313" s="33"/>
      <c r="FB313" s="33"/>
      <c r="FC313" s="33"/>
      <c r="FD313" s="33"/>
      <c r="FE313" s="33"/>
      <c r="FF313" s="33"/>
      <c r="FG313" s="33"/>
      <c r="FH313" s="33"/>
      <c r="FI313" s="33"/>
      <c r="FJ313" s="33"/>
      <c r="FK313" s="33"/>
      <c r="FL313" s="33"/>
      <c r="FM313" s="33"/>
      <c r="FN313" s="33"/>
      <c r="FO313" s="33"/>
      <c r="FP313" s="33"/>
      <c r="FQ313" s="33"/>
      <c r="FR313" s="33"/>
      <c r="FS313" s="33"/>
      <c r="FT313" s="33"/>
      <c r="FU313" s="33"/>
      <c r="FV313" s="33"/>
      <c r="FW313" s="33"/>
      <c r="FX313" s="33"/>
      <c r="FY313" s="33"/>
      <c r="FZ313" s="33"/>
      <c r="GA313" s="33"/>
      <c r="GB313" s="33"/>
      <c r="GC313" s="33"/>
      <c r="GD313" s="33"/>
      <c r="GE313" s="33"/>
      <c r="GF313" s="33"/>
      <c r="GG313" s="33"/>
      <c r="GH313" s="33"/>
      <c r="GI313" s="33"/>
      <c r="GJ313" s="33"/>
      <c r="GK313" s="33"/>
      <c r="GL313" s="33"/>
      <c r="GM313" s="33"/>
      <c r="GN313" s="33"/>
      <c r="GO313" s="33"/>
      <c r="GP313" s="33"/>
      <c r="GQ313" s="33"/>
      <c r="GR313" s="33"/>
      <c r="GS313" s="33"/>
      <c r="GT313" s="33"/>
      <c r="GU313" s="33"/>
      <c r="GV313" s="33"/>
      <c r="GW313" s="33"/>
      <c r="GX313" s="33"/>
      <c r="GY313" s="33"/>
      <c r="GZ313" s="33"/>
      <c r="HA313" s="33"/>
      <c r="HB313" s="33"/>
      <c r="HC313" s="33"/>
      <c r="HD313" s="33"/>
      <c r="HE313" s="33"/>
      <c r="HF313" s="33"/>
      <c r="HG313" s="33"/>
      <c r="HH313" s="33"/>
      <c r="HI313" s="33"/>
      <c r="HJ313" s="33"/>
      <c r="HK313" s="33"/>
      <c r="HL313" s="33"/>
      <c r="HM313" s="33"/>
      <c r="HN313" s="33"/>
      <c r="HO313" s="33"/>
      <c r="HP313" s="33"/>
      <c r="HQ313" s="33"/>
      <c r="HR313" s="33"/>
      <c r="HS313" s="33"/>
      <c r="HT313" s="33"/>
      <c r="HU313" s="33"/>
      <c r="HV313" s="33"/>
      <c r="HW313" s="33"/>
      <c r="HX313" s="33"/>
      <c r="HY313" s="33"/>
      <c r="HZ313" s="33"/>
      <c r="IA313" s="33"/>
      <c r="IB313" s="33"/>
      <c r="IC313" s="33"/>
      <c r="ID313" s="33"/>
      <c r="IE313" s="33"/>
      <c r="IF313" s="33"/>
      <c r="IG313" s="33"/>
      <c r="IH313" s="33"/>
      <c r="II313" s="33"/>
      <c r="IJ313" s="33"/>
      <c r="IK313" s="33"/>
      <c r="IL313" s="33"/>
      <c r="IM313" s="33"/>
      <c r="IN313" s="33"/>
      <c r="IO313" s="33"/>
      <c r="IP313" s="33"/>
      <c r="IQ313" s="33"/>
      <c r="IR313" s="33"/>
      <c r="IS313" s="33"/>
      <c r="IT313" s="33"/>
      <c r="IU313" s="33"/>
      <c r="IV313" s="33"/>
      <c r="IW313" s="33"/>
      <c r="IX313" s="33"/>
      <c r="IY313" s="33"/>
      <c r="IZ313" s="33"/>
      <c r="JA313" s="33"/>
      <c r="JB313" s="33"/>
      <c r="JC313" s="33"/>
      <c r="JD313" s="33"/>
      <c r="JE313" s="33"/>
      <c r="JF313" s="33"/>
      <c r="JG313" s="33"/>
      <c r="JH313" s="33"/>
      <c r="JI313" s="33"/>
      <c r="JJ313" s="33"/>
      <c r="JK313" s="33"/>
      <c r="JL313" s="33"/>
      <c r="JM313" s="33"/>
      <c r="JN313" s="33"/>
      <c r="JO313" s="33"/>
      <c r="JP313" s="33"/>
      <c r="JQ313" s="33"/>
      <c r="JR313" s="33"/>
      <c r="JS313" s="33"/>
      <c r="JT313" s="33"/>
      <c r="JU313" s="33"/>
      <c r="JV313" s="33"/>
      <c r="JW313" s="33"/>
      <c r="JX313" s="33"/>
      <c r="JY313" s="33"/>
      <c r="JZ313" s="33"/>
      <c r="KA313" s="33"/>
      <c r="KB313" s="33"/>
      <c r="KC313" s="33"/>
      <c r="KD313" s="33"/>
      <c r="KE313" s="33"/>
      <c r="KF313" s="33"/>
      <c r="KG313" s="33"/>
      <c r="KH313" s="33"/>
      <c r="KI313" s="33"/>
      <c r="KJ313" s="33"/>
      <c r="KK313" s="33"/>
      <c r="KL313" s="33"/>
      <c r="KM313" s="33"/>
      <c r="KN313" s="33"/>
      <c r="KO313" s="33"/>
      <c r="KP313" s="33"/>
      <c r="KQ313" s="33"/>
      <c r="KR313" s="33"/>
      <c r="KS313" s="33"/>
      <c r="KT313" s="33"/>
      <c r="KU313" s="33"/>
      <c r="KV313" s="33"/>
      <c r="KW313" s="33"/>
      <c r="KX313" s="33"/>
      <c r="KY313" s="33"/>
      <c r="KZ313" s="33"/>
      <c r="LA313" s="33"/>
      <c r="LB313" s="33"/>
      <c r="LC313" s="33"/>
      <c r="LD313" s="33"/>
      <c r="LE313" s="33"/>
      <c r="LF313" s="33"/>
      <c r="LG313" s="33"/>
      <c r="LH313" s="33"/>
      <c r="LI313" s="33"/>
      <c r="LJ313" s="33"/>
      <c r="LK313" s="33"/>
      <c r="LL313" s="33"/>
      <c r="LM313" s="33"/>
      <c r="LN313" s="33"/>
      <c r="LO313" s="33"/>
      <c r="LP313" s="33"/>
      <c r="LQ313" s="33"/>
      <c r="LR313" s="33"/>
      <c r="LS313" s="33"/>
      <c r="LT313" s="33"/>
      <c r="LU313" s="33"/>
      <c r="LV313" s="33"/>
      <c r="LW313" s="33"/>
      <c r="LX313" s="33"/>
      <c r="LY313" s="33"/>
      <c r="LZ313" s="33"/>
      <c r="MA313" s="33"/>
      <c r="MB313" s="33"/>
      <c r="MC313" s="33"/>
      <c r="MD313" s="33"/>
      <c r="ME313" s="33"/>
      <c r="MF313" s="33"/>
      <c r="MG313" s="33"/>
      <c r="MH313" s="33"/>
      <c r="MI313" s="33"/>
      <c r="MJ313" s="33"/>
      <c r="MK313" s="33"/>
      <c r="ML313" s="33"/>
      <c r="MM313" s="33"/>
      <c r="MN313" s="30"/>
    </row>
    <row r="314" spans="1:352" s="19" customFormat="1" ht="80.25" customHeight="1" x14ac:dyDescent="0.25">
      <c r="A314" s="339"/>
      <c r="B314" s="288">
        <v>80</v>
      </c>
      <c r="C314" s="233" t="s">
        <v>1157</v>
      </c>
      <c r="D314" s="211" t="s">
        <v>1238</v>
      </c>
      <c r="E314" s="211" t="s">
        <v>1307</v>
      </c>
      <c r="F314" s="211" t="s">
        <v>1377</v>
      </c>
      <c r="G314" s="211"/>
      <c r="H314" s="211" t="s">
        <v>1</v>
      </c>
      <c r="I314" s="211" t="s">
        <v>166</v>
      </c>
      <c r="J314" s="161">
        <v>120000</v>
      </c>
      <c r="K314" s="310"/>
      <c r="L314" s="211" t="s">
        <v>1</v>
      </c>
      <c r="M314" s="176">
        <v>1</v>
      </c>
      <c r="N314" s="211" t="s">
        <v>393</v>
      </c>
      <c r="O314" s="238"/>
      <c r="P314" s="238"/>
      <c r="Q314" s="207" t="s">
        <v>2</v>
      </c>
      <c r="R314" s="211" t="s">
        <v>393</v>
      </c>
      <c r="S314" s="311"/>
      <c r="T314" s="307"/>
      <c r="U314" s="33"/>
      <c r="V314" s="33"/>
      <c r="W314" s="33"/>
      <c r="X314" s="33"/>
      <c r="Y314" s="33"/>
      <c r="Z314" s="33"/>
      <c r="AA314" s="33"/>
      <c r="AB314" s="33"/>
      <c r="AC314" s="33"/>
      <c r="AD314" s="33"/>
      <c r="AE314" s="33"/>
      <c r="AF314" s="33"/>
      <c r="AG314" s="33"/>
      <c r="AH314" s="33"/>
      <c r="AI314" s="33"/>
      <c r="AJ314" s="33"/>
      <c r="AK314" s="33"/>
      <c r="AL314" s="33"/>
      <c r="AM314" s="33"/>
      <c r="AN314" s="33"/>
      <c r="AO314" s="33"/>
      <c r="AP314" s="33"/>
      <c r="AQ314" s="33"/>
      <c r="AR314" s="33"/>
      <c r="AS314" s="33"/>
      <c r="AT314" s="33"/>
      <c r="AU314" s="33"/>
      <c r="AV314" s="33"/>
      <c r="AW314" s="33"/>
      <c r="AX314" s="33"/>
      <c r="AY314" s="33"/>
      <c r="AZ314" s="33"/>
      <c r="BA314" s="33"/>
      <c r="BB314" s="33"/>
      <c r="BC314" s="33"/>
      <c r="BD314" s="33"/>
      <c r="BE314" s="33"/>
      <c r="BF314" s="33"/>
      <c r="BG314" s="33"/>
      <c r="BH314" s="33"/>
      <c r="BI314" s="33"/>
      <c r="BJ314" s="33"/>
      <c r="BK314" s="33"/>
      <c r="BL314" s="33"/>
      <c r="BM314" s="33"/>
      <c r="BN314" s="33"/>
      <c r="BO314" s="33"/>
      <c r="BP314" s="33"/>
      <c r="BQ314" s="33"/>
      <c r="BR314" s="33"/>
      <c r="BS314" s="33"/>
      <c r="BT314" s="33"/>
      <c r="BU314" s="33"/>
      <c r="BV314" s="33"/>
      <c r="BW314" s="33"/>
      <c r="BX314" s="33"/>
      <c r="BY314" s="33"/>
      <c r="BZ314" s="33"/>
      <c r="CA314" s="33"/>
      <c r="CB314" s="33"/>
      <c r="CC314" s="33"/>
      <c r="CD314" s="33"/>
      <c r="CE314" s="33"/>
      <c r="CF314" s="33"/>
      <c r="CG314" s="33"/>
      <c r="CH314" s="33"/>
      <c r="CI314" s="33"/>
      <c r="CJ314" s="33"/>
      <c r="CK314" s="33"/>
      <c r="CL314" s="33"/>
      <c r="CM314" s="33"/>
      <c r="CN314" s="33"/>
      <c r="CO314" s="33"/>
      <c r="CP314" s="33"/>
      <c r="CQ314" s="33"/>
      <c r="CR314" s="33"/>
      <c r="CS314" s="33"/>
      <c r="CT314" s="33"/>
      <c r="CU314" s="33"/>
      <c r="CV314" s="33"/>
      <c r="CW314" s="33"/>
      <c r="CX314" s="33"/>
      <c r="CY314" s="33"/>
      <c r="CZ314" s="33"/>
      <c r="DA314" s="33"/>
      <c r="DB314" s="33"/>
      <c r="DC314" s="33"/>
      <c r="DD314" s="33"/>
      <c r="DE314" s="33"/>
      <c r="DF314" s="33"/>
      <c r="DG314" s="33"/>
      <c r="DH314" s="33"/>
      <c r="DI314" s="33"/>
      <c r="DJ314" s="33"/>
      <c r="DK314" s="33"/>
      <c r="DL314" s="33"/>
      <c r="DM314" s="33"/>
      <c r="DN314" s="33"/>
      <c r="DO314" s="33"/>
      <c r="DP314" s="33"/>
      <c r="DQ314" s="33"/>
      <c r="DR314" s="33"/>
      <c r="DS314" s="33"/>
      <c r="DT314" s="33"/>
      <c r="DU314" s="33"/>
      <c r="DV314" s="33"/>
      <c r="DW314" s="33"/>
      <c r="DX314" s="33"/>
      <c r="DY314" s="33"/>
      <c r="DZ314" s="33"/>
      <c r="EA314" s="33"/>
      <c r="EB314" s="33"/>
      <c r="EC314" s="33"/>
      <c r="ED314" s="33"/>
      <c r="EE314" s="33"/>
      <c r="EF314" s="33"/>
      <c r="EG314" s="33"/>
      <c r="EH314" s="33"/>
      <c r="EI314" s="33"/>
      <c r="EJ314" s="33"/>
      <c r="EK314" s="33"/>
      <c r="EL314" s="33"/>
      <c r="EM314" s="33"/>
      <c r="EN314" s="33"/>
      <c r="EO314" s="33"/>
      <c r="EP314" s="33"/>
      <c r="EQ314" s="33"/>
      <c r="ER314" s="33"/>
      <c r="ES314" s="33"/>
      <c r="ET314" s="33"/>
      <c r="EU314" s="33"/>
      <c r="EV314" s="33"/>
      <c r="EW314" s="33"/>
      <c r="EX314" s="33"/>
      <c r="EY314" s="33"/>
      <c r="EZ314" s="33"/>
      <c r="FA314" s="33"/>
      <c r="FB314" s="33"/>
      <c r="FC314" s="33"/>
      <c r="FD314" s="33"/>
      <c r="FE314" s="33"/>
      <c r="FF314" s="33"/>
      <c r="FG314" s="33"/>
      <c r="FH314" s="33"/>
      <c r="FI314" s="33"/>
      <c r="FJ314" s="33"/>
      <c r="FK314" s="33"/>
      <c r="FL314" s="33"/>
      <c r="FM314" s="33"/>
      <c r="FN314" s="33"/>
      <c r="FO314" s="33"/>
      <c r="FP314" s="33"/>
      <c r="FQ314" s="33"/>
      <c r="FR314" s="33"/>
      <c r="FS314" s="33"/>
      <c r="FT314" s="33"/>
      <c r="FU314" s="33"/>
      <c r="FV314" s="33"/>
      <c r="FW314" s="33"/>
      <c r="FX314" s="33"/>
      <c r="FY314" s="33"/>
      <c r="FZ314" s="33"/>
      <c r="GA314" s="33"/>
      <c r="GB314" s="33"/>
      <c r="GC314" s="33"/>
      <c r="GD314" s="33"/>
      <c r="GE314" s="33"/>
      <c r="GF314" s="33"/>
      <c r="GG314" s="33"/>
      <c r="GH314" s="33"/>
      <c r="GI314" s="33"/>
      <c r="GJ314" s="33"/>
      <c r="GK314" s="33"/>
      <c r="GL314" s="33"/>
      <c r="GM314" s="33"/>
      <c r="GN314" s="33"/>
      <c r="GO314" s="33"/>
      <c r="GP314" s="33"/>
      <c r="GQ314" s="33"/>
      <c r="GR314" s="33"/>
      <c r="GS314" s="33"/>
      <c r="GT314" s="33"/>
      <c r="GU314" s="33"/>
      <c r="GV314" s="33"/>
      <c r="GW314" s="33"/>
      <c r="GX314" s="33"/>
      <c r="GY314" s="33"/>
      <c r="GZ314" s="33"/>
      <c r="HA314" s="33"/>
      <c r="HB314" s="33"/>
      <c r="HC314" s="33"/>
      <c r="HD314" s="33"/>
      <c r="HE314" s="33"/>
      <c r="HF314" s="33"/>
      <c r="HG314" s="33"/>
      <c r="HH314" s="33"/>
      <c r="HI314" s="33"/>
      <c r="HJ314" s="33"/>
      <c r="HK314" s="33"/>
      <c r="HL314" s="33"/>
      <c r="HM314" s="33"/>
      <c r="HN314" s="33"/>
      <c r="HO314" s="33"/>
      <c r="HP314" s="33"/>
      <c r="HQ314" s="33"/>
      <c r="HR314" s="33"/>
      <c r="HS314" s="33"/>
      <c r="HT314" s="33"/>
      <c r="HU314" s="33"/>
      <c r="HV314" s="33"/>
      <c r="HW314" s="33"/>
      <c r="HX314" s="33"/>
      <c r="HY314" s="33"/>
      <c r="HZ314" s="33"/>
      <c r="IA314" s="33"/>
      <c r="IB314" s="33"/>
      <c r="IC314" s="33"/>
      <c r="ID314" s="33"/>
      <c r="IE314" s="33"/>
      <c r="IF314" s="33"/>
      <c r="IG314" s="33"/>
      <c r="IH314" s="33"/>
      <c r="II314" s="33"/>
      <c r="IJ314" s="33"/>
      <c r="IK314" s="33"/>
      <c r="IL314" s="33"/>
      <c r="IM314" s="33"/>
      <c r="IN314" s="33"/>
      <c r="IO314" s="33"/>
      <c r="IP314" s="33"/>
      <c r="IQ314" s="33"/>
      <c r="IR314" s="33"/>
      <c r="IS314" s="33"/>
      <c r="IT314" s="33"/>
      <c r="IU314" s="33"/>
      <c r="IV314" s="33"/>
      <c r="IW314" s="33"/>
      <c r="IX314" s="33"/>
      <c r="IY314" s="33"/>
      <c r="IZ314" s="33"/>
      <c r="JA314" s="33"/>
      <c r="JB314" s="33"/>
      <c r="JC314" s="33"/>
      <c r="JD314" s="33"/>
      <c r="JE314" s="33"/>
      <c r="JF314" s="33"/>
      <c r="JG314" s="33"/>
      <c r="JH314" s="33"/>
      <c r="JI314" s="33"/>
      <c r="JJ314" s="33"/>
      <c r="JK314" s="33"/>
      <c r="JL314" s="33"/>
      <c r="JM314" s="33"/>
      <c r="JN314" s="33"/>
      <c r="JO314" s="33"/>
      <c r="JP314" s="33"/>
      <c r="JQ314" s="33"/>
      <c r="JR314" s="33"/>
      <c r="JS314" s="33"/>
      <c r="JT314" s="33"/>
      <c r="JU314" s="33"/>
      <c r="JV314" s="33"/>
      <c r="JW314" s="33"/>
      <c r="JX314" s="33"/>
      <c r="JY314" s="33"/>
      <c r="JZ314" s="33"/>
      <c r="KA314" s="33"/>
      <c r="KB314" s="33"/>
      <c r="KC314" s="33"/>
      <c r="KD314" s="33"/>
      <c r="KE314" s="33"/>
      <c r="KF314" s="33"/>
      <c r="KG314" s="33"/>
      <c r="KH314" s="33"/>
      <c r="KI314" s="33"/>
      <c r="KJ314" s="33"/>
      <c r="KK314" s="33"/>
      <c r="KL314" s="33"/>
      <c r="KM314" s="33"/>
      <c r="KN314" s="33"/>
      <c r="KO314" s="33"/>
      <c r="KP314" s="33"/>
      <c r="KQ314" s="33"/>
      <c r="KR314" s="33"/>
      <c r="KS314" s="33"/>
      <c r="KT314" s="33"/>
      <c r="KU314" s="33"/>
      <c r="KV314" s="33"/>
      <c r="KW314" s="33"/>
      <c r="KX314" s="33"/>
      <c r="KY314" s="33"/>
      <c r="KZ314" s="33"/>
      <c r="LA314" s="33"/>
      <c r="LB314" s="33"/>
      <c r="LC314" s="33"/>
      <c r="LD314" s="33"/>
      <c r="LE314" s="33"/>
      <c r="LF314" s="33"/>
      <c r="LG314" s="33"/>
      <c r="LH314" s="33"/>
      <c r="LI314" s="33"/>
      <c r="LJ314" s="33"/>
      <c r="LK314" s="33"/>
      <c r="LL314" s="33"/>
      <c r="LM314" s="33"/>
      <c r="LN314" s="33"/>
      <c r="LO314" s="33"/>
      <c r="LP314" s="33"/>
      <c r="LQ314" s="33"/>
      <c r="LR314" s="33"/>
      <c r="LS314" s="33"/>
      <c r="LT314" s="33"/>
      <c r="LU314" s="33"/>
      <c r="LV314" s="33"/>
      <c r="LW314" s="33"/>
      <c r="LX314" s="33"/>
      <c r="LY314" s="33"/>
      <c r="LZ314" s="33"/>
      <c r="MA314" s="33"/>
      <c r="MB314" s="33"/>
      <c r="MC314" s="33"/>
      <c r="MD314" s="33"/>
      <c r="ME314" s="33"/>
      <c r="MF314" s="33"/>
      <c r="MG314" s="33"/>
      <c r="MH314" s="33"/>
      <c r="MI314" s="33"/>
      <c r="MJ314" s="33"/>
      <c r="MK314" s="33"/>
      <c r="ML314" s="33"/>
      <c r="MM314" s="33"/>
      <c r="MN314" s="30"/>
    </row>
    <row r="315" spans="1:352" s="19" customFormat="1" ht="60" customHeight="1" x14ac:dyDescent="0.25">
      <c r="A315" s="339"/>
      <c r="B315" s="288">
        <v>81</v>
      </c>
      <c r="C315" s="233" t="s">
        <v>1158</v>
      </c>
      <c r="D315" s="211" t="s">
        <v>1239</v>
      </c>
      <c r="E315" s="211" t="s">
        <v>1307</v>
      </c>
      <c r="F315" s="211" t="s">
        <v>1378</v>
      </c>
      <c r="G315" s="211"/>
      <c r="H315" s="211" t="s">
        <v>1</v>
      </c>
      <c r="I315" s="211" t="s">
        <v>166</v>
      </c>
      <c r="J315" s="161">
        <v>38000</v>
      </c>
      <c r="K315" s="310"/>
      <c r="L315" s="211" t="s">
        <v>1</v>
      </c>
      <c r="M315" s="176">
        <v>1</v>
      </c>
      <c r="N315" s="238"/>
      <c r="O315" s="238"/>
      <c r="P315" s="238"/>
      <c r="Q315" s="211" t="s">
        <v>1</v>
      </c>
      <c r="R315" s="220" t="s">
        <v>482</v>
      </c>
      <c r="S315" s="311"/>
      <c r="T315" s="307"/>
      <c r="U315" s="33"/>
      <c r="V315" s="33"/>
      <c r="W315" s="33"/>
      <c r="X315" s="33"/>
      <c r="Y315" s="33"/>
      <c r="Z315" s="33"/>
      <c r="AA315" s="33"/>
      <c r="AB315" s="33"/>
      <c r="AC315" s="33"/>
      <c r="AD315" s="33"/>
      <c r="AE315" s="33"/>
      <c r="AF315" s="33"/>
      <c r="AG315" s="33"/>
      <c r="AH315" s="33"/>
      <c r="AI315" s="33"/>
      <c r="AJ315" s="33"/>
      <c r="AK315" s="33"/>
      <c r="AL315" s="33"/>
      <c r="AM315" s="33"/>
      <c r="AN315" s="33"/>
      <c r="AO315" s="33"/>
      <c r="AP315" s="33"/>
      <c r="AQ315" s="33"/>
      <c r="AR315" s="33"/>
      <c r="AS315" s="33"/>
      <c r="AT315" s="33"/>
      <c r="AU315" s="33"/>
      <c r="AV315" s="33"/>
      <c r="AW315" s="33"/>
      <c r="AX315" s="33"/>
      <c r="AY315" s="33"/>
      <c r="AZ315" s="33"/>
      <c r="BA315" s="33"/>
      <c r="BB315" s="33"/>
      <c r="BC315" s="33"/>
      <c r="BD315" s="33"/>
      <c r="BE315" s="33"/>
      <c r="BF315" s="33"/>
      <c r="BG315" s="33"/>
      <c r="BH315" s="33"/>
      <c r="BI315" s="33"/>
      <c r="BJ315" s="33"/>
      <c r="BK315" s="33"/>
      <c r="BL315" s="33"/>
      <c r="BM315" s="33"/>
      <c r="BN315" s="33"/>
      <c r="BO315" s="33"/>
      <c r="BP315" s="33"/>
      <c r="BQ315" s="33"/>
      <c r="BR315" s="33"/>
      <c r="BS315" s="33"/>
      <c r="BT315" s="33"/>
      <c r="BU315" s="33"/>
      <c r="BV315" s="33"/>
      <c r="BW315" s="33"/>
      <c r="BX315" s="33"/>
      <c r="BY315" s="33"/>
      <c r="BZ315" s="33"/>
      <c r="CA315" s="33"/>
      <c r="CB315" s="33"/>
      <c r="CC315" s="33"/>
      <c r="CD315" s="33"/>
      <c r="CE315" s="33"/>
      <c r="CF315" s="33"/>
      <c r="CG315" s="33"/>
      <c r="CH315" s="33"/>
      <c r="CI315" s="33"/>
      <c r="CJ315" s="33"/>
      <c r="CK315" s="33"/>
      <c r="CL315" s="33"/>
      <c r="CM315" s="33"/>
      <c r="CN315" s="33"/>
      <c r="CO315" s="33"/>
      <c r="CP315" s="33"/>
      <c r="CQ315" s="33"/>
      <c r="CR315" s="33"/>
      <c r="CS315" s="33"/>
      <c r="CT315" s="33"/>
      <c r="CU315" s="33"/>
      <c r="CV315" s="33"/>
      <c r="CW315" s="33"/>
      <c r="CX315" s="33"/>
      <c r="CY315" s="33"/>
      <c r="CZ315" s="33"/>
      <c r="DA315" s="33"/>
      <c r="DB315" s="33"/>
      <c r="DC315" s="33"/>
      <c r="DD315" s="33"/>
      <c r="DE315" s="33"/>
      <c r="DF315" s="33"/>
      <c r="DG315" s="33"/>
      <c r="DH315" s="33"/>
      <c r="DI315" s="33"/>
      <c r="DJ315" s="33"/>
      <c r="DK315" s="33"/>
      <c r="DL315" s="33"/>
      <c r="DM315" s="33"/>
      <c r="DN315" s="33"/>
      <c r="DO315" s="33"/>
      <c r="DP315" s="33"/>
      <c r="DQ315" s="33"/>
      <c r="DR315" s="33"/>
      <c r="DS315" s="33"/>
      <c r="DT315" s="33"/>
      <c r="DU315" s="33"/>
      <c r="DV315" s="33"/>
      <c r="DW315" s="33"/>
      <c r="DX315" s="33"/>
      <c r="DY315" s="33"/>
      <c r="DZ315" s="33"/>
      <c r="EA315" s="33"/>
      <c r="EB315" s="33"/>
      <c r="EC315" s="33"/>
      <c r="ED315" s="33"/>
      <c r="EE315" s="33"/>
      <c r="EF315" s="33"/>
      <c r="EG315" s="33"/>
      <c r="EH315" s="33"/>
      <c r="EI315" s="33"/>
      <c r="EJ315" s="33"/>
      <c r="EK315" s="33"/>
      <c r="EL315" s="33"/>
      <c r="EM315" s="33"/>
      <c r="EN315" s="33"/>
      <c r="EO315" s="33"/>
      <c r="EP315" s="33"/>
      <c r="EQ315" s="33"/>
      <c r="ER315" s="33"/>
      <c r="ES315" s="33"/>
      <c r="ET315" s="33"/>
      <c r="EU315" s="33"/>
      <c r="EV315" s="33"/>
      <c r="EW315" s="33"/>
      <c r="EX315" s="33"/>
      <c r="EY315" s="33"/>
      <c r="EZ315" s="33"/>
      <c r="FA315" s="33"/>
      <c r="FB315" s="33"/>
      <c r="FC315" s="33"/>
      <c r="FD315" s="33"/>
      <c r="FE315" s="33"/>
      <c r="FF315" s="33"/>
      <c r="FG315" s="33"/>
      <c r="FH315" s="33"/>
      <c r="FI315" s="33"/>
      <c r="FJ315" s="33"/>
      <c r="FK315" s="33"/>
      <c r="FL315" s="33"/>
      <c r="FM315" s="33"/>
      <c r="FN315" s="33"/>
      <c r="FO315" s="33"/>
      <c r="FP315" s="33"/>
      <c r="FQ315" s="33"/>
      <c r="FR315" s="33"/>
      <c r="FS315" s="33"/>
      <c r="FT315" s="33"/>
      <c r="FU315" s="33"/>
      <c r="FV315" s="33"/>
      <c r="FW315" s="33"/>
      <c r="FX315" s="33"/>
      <c r="FY315" s="33"/>
      <c r="FZ315" s="33"/>
      <c r="GA315" s="33"/>
      <c r="GB315" s="33"/>
      <c r="GC315" s="33"/>
      <c r="GD315" s="33"/>
      <c r="GE315" s="33"/>
      <c r="GF315" s="33"/>
      <c r="GG315" s="33"/>
      <c r="GH315" s="33"/>
      <c r="GI315" s="33"/>
      <c r="GJ315" s="33"/>
      <c r="GK315" s="33"/>
      <c r="GL315" s="33"/>
      <c r="GM315" s="33"/>
      <c r="GN315" s="33"/>
      <c r="GO315" s="33"/>
      <c r="GP315" s="33"/>
      <c r="GQ315" s="33"/>
      <c r="GR315" s="33"/>
      <c r="GS315" s="33"/>
      <c r="GT315" s="33"/>
      <c r="GU315" s="33"/>
      <c r="GV315" s="33"/>
      <c r="GW315" s="33"/>
      <c r="GX315" s="33"/>
      <c r="GY315" s="33"/>
      <c r="GZ315" s="33"/>
      <c r="HA315" s="33"/>
      <c r="HB315" s="33"/>
      <c r="HC315" s="33"/>
      <c r="HD315" s="33"/>
      <c r="HE315" s="33"/>
      <c r="HF315" s="33"/>
      <c r="HG315" s="33"/>
      <c r="HH315" s="33"/>
      <c r="HI315" s="33"/>
      <c r="HJ315" s="33"/>
      <c r="HK315" s="33"/>
      <c r="HL315" s="33"/>
      <c r="HM315" s="33"/>
      <c r="HN315" s="33"/>
      <c r="HO315" s="33"/>
      <c r="HP315" s="33"/>
      <c r="HQ315" s="33"/>
      <c r="HR315" s="33"/>
      <c r="HS315" s="33"/>
      <c r="HT315" s="33"/>
      <c r="HU315" s="33"/>
      <c r="HV315" s="33"/>
      <c r="HW315" s="33"/>
      <c r="HX315" s="33"/>
      <c r="HY315" s="33"/>
      <c r="HZ315" s="33"/>
      <c r="IA315" s="33"/>
      <c r="IB315" s="33"/>
      <c r="IC315" s="33"/>
      <c r="ID315" s="33"/>
      <c r="IE315" s="33"/>
      <c r="IF315" s="33"/>
      <c r="IG315" s="33"/>
      <c r="IH315" s="33"/>
      <c r="II315" s="33"/>
      <c r="IJ315" s="33"/>
      <c r="IK315" s="33"/>
      <c r="IL315" s="33"/>
      <c r="IM315" s="33"/>
      <c r="IN315" s="33"/>
      <c r="IO315" s="33"/>
      <c r="IP315" s="33"/>
      <c r="IQ315" s="33"/>
      <c r="IR315" s="33"/>
      <c r="IS315" s="33"/>
      <c r="IT315" s="33"/>
      <c r="IU315" s="33"/>
      <c r="IV315" s="33"/>
      <c r="IW315" s="33"/>
      <c r="IX315" s="33"/>
      <c r="IY315" s="33"/>
      <c r="IZ315" s="33"/>
      <c r="JA315" s="33"/>
      <c r="JB315" s="33"/>
      <c r="JC315" s="33"/>
      <c r="JD315" s="33"/>
      <c r="JE315" s="33"/>
      <c r="JF315" s="33"/>
      <c r="JG315" s="33"/>
      <c r="JH315" s="33"/>
      <c r="JI315" s="33"/>
      <c r="JJ315" s="33"/>
      <c r="JK315" s="33"/>
      <c r="JL315" s="33"/>
      <c r="JM315" s="33"/>
      <c r="JN315" s="33"/>
      <c r="JO315" s="33"/>
      <c r="JP315" s="33"/>
      <c r="JQ315" s="33"/>
      <c r="JR315" s="33"/>
      <c r="JS315" s="33"/>
      <c r="JT315" s="33"/>
      <c r="JU315" s="33"/>
      <c r="JV315" s="33"/>
      <c r="JW315" s="33"/>
      <c r="JX315" s="33"/>
      <c r="JY315" s="33"/>
      <c r="JZ315" s="33"/>
      <c r="KA315" s="33"/>
      <c r="KB315" s="33"/>
      <c r="KC315" s="33"/>
      <c r="KD315" s="33"/>
      <c r="KE315" s="33"/>
      <c r="KF315" s="33"/>
      <c r="KG315" s="33"/>
      <c r="KH315" s="33"/>
      <c r="KI315" s="33"/>
      <c r="KJ315" s="33"/>
      <c r="KK315" s="33"/>
      <c r="KL315" s="33"/>
      <c r="KM315" s="33"/>
      <c r="KN315" s="33"/>
      <c r="KO315" s="33"/>
      <c r="KP315" s="33"/>
      <c r="KQ315" s="33"/>
      <c r="KR315" s="33"/>
      <c r="KS315" s="33"/>
      <c r="KT315" s="33"/>
      <c r="KU315" s="33"/>
      <c r="KV315" s="33"/>
      <c r="KW315" s="33"/>
      <c r="KX315" s="33"/>
      <c r="KY315" s="33"/>
      <c r="KZ315" s="33"/>
      <c r="LA315" s="33"/>
      <c r="LB315" s="33"/>
      <c r="LC315" s="33"/>
      <c r="LD315" s="33"/>
      <c r="LE315" s="33"/>
      <c r="LF315" s="33"/>
      <c r="LG315" s="33"/>
      <c r="LH315" s="33"/>
      <c r="LI315" s="33"/>
      <c r="LJ315" s="33"/>
      <c r="LK315" s="33"/>
      <c r="LL315" s="33"/>
      <c r="LM315" s="33"/>
      <c r="LN315" s="33"/>
      <c r="LO315" s="33"/>
      <c r="LP315" s="33"/>
      <c r="LQ315" s="33"/>
      <c r="LR315" s="33"/>
      <c r="LS315" s="33"/>
      <c r="LT315" s="33"/>
      <c r="LU315" s="33"/>
      <c r="LV315" s="33"/>
      <c r="LW315" s="33"/>
      <c r="LX315" s="33"/>
      <c r="LY315" s="33"/>
      <c r="LZ315" s="33"/>
      <c r="MA315" s="33"/>
      <c r="MB315" s="33"/>
      <c r="MC315" s="33"/>
      <c r="MD315" s="33"/>
      <c r="ME315" s="33"/>
      <c r="MF315" s="33"/>
      <c r="MG315" s="33"/>
      <c r="MH315" s="33"/>
      <c r="MI315" s="33"/>
      <c r="MJ315" s="33"/>
      <c r="MK315" s="33"/>
      <c r="ML315" s="33"/>
      <c r="MM315" s="33"/>
      <c r="MN315" s="30"/>
    </row>
    <row r="316" spans="1:352" s="19" customFormat="1" ht="112.5" customHeight="1" x14ac:dyDescent="0.25">
      <c r="A316" s="339"/>
      <c r="B316" s="288">
        <v>82</v>
      </c>
      <c r="C316" s="233" t="s">
        <v>1164</v>
      </c>
      <c r="D316" s="211" t="s">
        <v>1240</v>
      </c>
      <c r="E316" s="211" t="s">
        <v>1308</v>
      </c>
      <c r="F316" s="211" t="s">
        <v>1379</v>
      </c>
      <c r="G316" s="211"/>
      <c r="H316" s="211" t="s">
        <v>1</v>
      </c>
      <c r="I316" s="211" t="s">
        <v>166</v>
      </c>
      <c r="J316" s="161">
        <v>600000</v>
      </c>
      <c r="K316" s="310"/>
      <c r="L316" s="211" t="s">
        <v>1</v>
      </c>
      <c r="M316" s="176">
        <v>1</v>
      </c>
      <c r="N316" s="238"/>
      <c r="O316" s="238"/>
      <c r="P316" s="238"/>
      <c r="Q316" s="211" t="s">
        <v>1</v>
      </c>
      <c r="R316" s="220" t="s">
        <v>482</v>
      </c>
      <c r="S316" s="311"/>
      <c r="T316" s="307"/>
      <c r="U316" s="33"/>
      <c r="V316" s="33"/>
      <c r="W316" s="33"/>
      <c r="X316" s="33"/>
      <c r="Y316" s="33"/>
      <c r="Z316" s="33"/>
      <c r="AA316" s="33"/>
      <c r="AB316" s="33"/>
      <c r="AC316" s="33"/>
      <c r="AD316" s="33"/>
      <c r="AE316" s="33"/>
      <c r="AF316" s="33"/>
      <c r="AG316" s="33"/>
      <c r="AH316" s="33"/>
      <c r="AI316" s="33"/>
      <c r="AJ316" s="33"/>
      <c r="AK316" s="33"/>
      <c r="AL316" s="33"/>
      <c r="AM316" s="33"/>
      <c r="AN316" s="33"/>
      <c r="AO316" s="33"/>
      <c r="AP316" s="33"/>
      <c r="AQ316" s="33"/>
      <c r="AR316" s="33"/>
      <c r="AS316" s="33"/>
      <c r="AT316" s="33"/>
      <c r="AU316" s="33"/>
      <c r="AV316" s="33"/>
      <c r="AW316" s="33"/>
      <c r="AX316" s="33"/>
      <c r="AY316" s="33"/>
      <c r="AZ316" s="33"/>
      <c r="BA316" s="33"/>
      <c r="BB316" s="33"/>
      <c r="BC316" s="33"/>
      <c r="BD316" s="33"/>
      <c r="BE316" s="33"/>
      <c r="BF316" s="33"/>
      <c r="BG316" s="33"/>
      <c r="BH316" s="33"/>
      <c r="BI316" s="33"/>
      <c r="BJ316" s="33"/>
      <c r="BK316" s="33"/>
      <c r="BL316" s="33"/>
      <c r="BM316" s="33"/>
      <c r="BN316" s="33"/>
      <c r="BO316" s="33"/>
      <c r="BP316" s="33"/>
      <c r="BQ316" s="33"/>
      <c r="BR316" s="33"/>
      <c r="BS316" s="33"/>
      <c r="BT316" s="33"/>
      <c r="BU316" s="33"/>
      <c r="BV316" s="33"/>
      <c r="BW316" s="33"/>
      <c r="BX316" s="33"/>
      <c r="BY316" s="33"/>
      <c r="BZ316" s="33"/>
      <c r="CA316" s="33"/>
      <c r="CB316" s="33"/>
      <c r="CC316" s="33"/>
      <c r="CD316" s="33"/>
      <c r="CE316" s="33"/>
      <c r="CF316" s="33"/>
      <c r="CG316" s="33"/>
      <c r="CH316" s="33"/>
      <c r="CI316" s="33"/>
      <c r="CJ316" s="33"/>
      <c r="CK316" s="33"/>
      <c r="CL316" s="33"/>
      <c r="CM316" s="33"/>
      <c r="CN316" s="33"/>
      <c r="CO316" s="33"/>
      <c r="CP316" s="33"/>
      <c r="CQ316" s="33"/>
      <c r="CR316" s="33"/>
      <c r="CS316" s="33"/>
      <c r="CT316" s="33"/>
      <c r="CU316" s="33"/>
      <c r="CV316" s="33"/>
      <c r="CW316" s="33"/>
      <c r="CX316" s="33"/>
      <c r="CY316" s="33"/>
      <c r="CZ316" s="33"/>
      <c r="DA316" s="33"/>
      <c r="DB316" s="33"/>
      <c r="DC316" s="33"/>
      <c r="DD316" s="33"/>
      <c r="DE316" s="33"/>
      <c r="DF316" s="33"/>
      <c r="DG316" s="33"/>
      <c r="DH316" s="33"/>
      <c r="DI316" s="33"/>
      <c r="DJ316" s="33"/>
      <c r="DK316" s="33"/>
      <c r="DL316" s="33"/>
      <c r="DM316" s="33"/>
      <c r="DN316" s="33"/>
      <c r="DO316" s="33"/>
      <c r="DP316" s="33"/>
      <c r="DQ316" s="33"/>
      <c r="DR316" s="33"/>
      <c r="DS316" s="33"/>
      <c r="DT316" s="33"/>
      <c r="DU316" s="33"/>
      <c r="DV316" s="33"/>
      <c r="DW316" s="33"/>
      <c r="DX316" s="33"/>
      <c r="DY316" s="33"/>
      <c r="DZ316" s="33"/>
      <c r="EA316" s="33"/>
      <c r="EB316" s="33"/>
      <c r="EC316" s="33"/>
      <c r="ED316" s="33"/>
      <c r="EE316" s="33"/>
      <c r="EF316" s="33"/>
      <c r="EG316" s="33"/>
      <c r="EH316" s="33"/>
      <c r="EI316" s="33"/>
      <c r="EJ316" s="33"/>
      <c r="EK316" s="33"/>
      <c r="EL316" s="33"/>
      <c r="EM316" s="33"/>
      <c r="EN316" s="33"/>
      <c r="EO316" s="33"/>
      <c r="EP316" s="33"/>
      <c r="EQ316" s="33"/>
      <c r="ER316" s="33"/>
      <c r="ES316" s="33"/>
      <c r="ET316" s="33"/>
      <c r="EU316" s="33"/>
      <c r="EV316" s="33"/>
      <c r="EW316" s="33"/>
      <c r="EX316" s="33"/>
      <c r="EY316" s="33"/>
      <c r="EZ316" s="33"/>
      <c r="FA316" s="33"/>
      <c r="FB316" s="33"/>
      <c r="FC316" s="33"/>
      <c r="FD316" s="33"/>
      <c r="FE316" s="33"/>
      <c r="FF316" s="33"/>
      <c r="FG316" s="33"/>
      <c r="FH316" s="33"/>
      <c r="FI316" s="33"/>
      <c r="FJ316" s="33"/>
      <c r="FK316" s="33"/>
      <c r="FL316" s="33"/>
      <c r="FM316" s="33"/>
      <c r="FN316" s="33"/>
      <c r="FO316" s="33"/>
      <c r="FP316" s="33"/>
      <c r="FQ316" s="33"/>
      <c r="FR316" s="33"/>
      <c r="FS316" s="33"/>
      <c r="FT316" s="33"/>
      <c r="FU316" s="33"/>
      <c r="FV316" s="33"/>
      <c r="FW316" s="33"/>
      <c r="FX316" s="33"/>
      <c r="FY316" s="33"/>
      <c r="FZ316" s="33"/>
      <c r="GA316" s="33"/>
      <c r="GB316" s="33"/>
      <c r="GC316" s="33"/>
      <c r="GD316" s="33"/>
      <c r="GE316" s="33"/>
      <c r="GF316" s="33"/>
      <c r="GG316" s="33"/>
      <c r="GH316" s="33"/>
      <c r="GI316" s="33"/>
      <c r="GJ316" s="33"/>
      <c r="GK316" s="33"/>
      <c r="GL316" s="33"/>
      <c r="GM316" s="33"/>
      <c r="GN316" s="33"/>
      <c r="GO316" s="33"/>
      <c r="GP316" s="33"/>
      <c r="GQ316" s="33"/>
      <c r="GR316" s="33"/>
      <c r="GS316" s="33"/>
      <c r="GT316" s="33"/>
      <c r="GU316" s="33"/>
      <c r="GV316" s="33"/>
      <c r="GW316" s="33"/>
      <c r="GX316" s="33"/>
      <c r="GY316" s="33"/>
      <c r="GZ316" s="33"/>
      <c r="HA316" s="33"/>
      <c r="HB316" s="33"/>
      <c r="HC316" s="33"/>
      <c r="HD316" s="33"/>
      <c r="HE316" s="33"/>
      <c r="HF316" s="33"/>
      <c r="HG316" s="33"/>
      <c r="HH316" s="33"/>
      <c r="HI316" s="33"/>
      <c r="HJ316" s="33"/>
      <c r="HK316" s="33"/>
      <c r="HL316" s="33"/>
      <c r="HM316" s="33"/>
      <c r="HN316" s="33"/>
      <c r="HO316" s="33"/>
      <c r="HP316" s="33"/>
      <c r="HQ316" s="33"/>
      <c r="HR316" s="33"/>
      <c r="HS316" s="33"/>
      <c r="HT316" s="33"/>
      <c r="HU316" s="33"/>
      <c r="HV316" s="33"/>
      <c r="HW316" s="33"/>
      <c r="HX316" s="33"/>
      <c r="HY316" s="33"/>
      <c r="HZ316" s="33"/>
      <c r="IA316" s="33"/>
      <c r="IB316" s="33"/>
      <c r="IC316" s="33"/>
      <c r="ID316" s="33"/>
      <c r="IE316" s="33"/>
      <c r="IF316" s="33"/>
      <c r="IG316" s="33"/>
      <c r="IH316" s="33"/>
      <c r="II316" s="33"/>
      <c r="IJ316" s="33"/>
      <c r="IK316" s="33"/>
      <c r="IL316" s="33"/>
      <c r="IM316" s="33"/>
      <c r="IN316" s="33"/>
      <c r="IO316" s="33"/>
      <c r="IP316" s="33"/>
      <c r="IQ316" s="33"/>
      <c r="IR316" s="33"/>
      <c r="IS316" s="33"/>
      <c r="IT316" s="33"/>
      <c r="IU316" s="33"/>
      <c r="IV316" s="33"/>
      <c r="IW316" s="33"/>
      <c r="IX316" s="33"/>
      <c r="IY316" s="33"/>
      <c r="IZ316" s="33"/>
      <c r="JA316" s="33"/>
      <c r="JB316" s="33"/>
      <c r="JC316" s="33"/>
      <c r="JD316" s="33"/>
      <c r="JE316" s="33"/>
      <c r="JF316" s="33"/>
      <c r="JG316" s="33"/>
      <c r="JH316" s="33"/>
      <c r="JI316" s="33"/>
      <c r="JJ316" s="33"/>
      <c r="JK316" s="33"/>
      <c r="JL316" s="33"/>
      <c r="JM316" s="33"/>
      <c r="JN316" s="33"/>
      <c r="JO316" s="33"/>
      <c r="JP316" s="33"/>
      <c r="JQ316" s="33"/>
      <c r="JR316" s="33"/>
      <c r="JS316" s="33"/>
      <c r="JT316" s="33"/>
      <c r="JU316" s="33"/>
      <c r="JV316" s="33"/>
      <c r="JW316" s="33"/>
      <c r="JX316" s="33"/>
      <c r="JY316" s="33"/>
      <c r="JZ316" s="33"/>
      <c r="KA316" s="33"/>
      <c r="KB316" s="33"/>
      <c r="KC316" s="33"/>
      <c r="KD316" s="33"/>
      <c r="KE316" s="33"/>
      <c r="KF316" s="33"/>
      <c r="KG316" s="33"/>
      <c r="KH316" s="33"/>
      <c r="KI316" s="33"/>
      <c r="KJ316" s="33"/>
      <c r="KK316" s="33"/>
      <c r="KL316" s="33"/>
      <c r="KM316" s="33"/>
      <c r="KN316" s="33"/>
      <c r="KO316" s="33"/>
      <c r="KP316" s="33"/>
      <c r="KQ316" s="33"/>
      <c r="KR316" s="33"/>
      <c r="KS316" s="33"/>
      <c r="KT316" s="33"/>
      <c r="KU316" s="33"/>
      <c r="KV316" s="33"/>
      <c r="KW316" s="33"/>
      <c r="KX316" s="33"/>
      <c r="KY316" s="33"/>
      <c r="KZ316" s="33"/>
      <c r="LA316" s="33"/>
      <c r="LB316" s="33"/>
      <c r="LC316" s="33"/>
      <c r="LD316" s="33"/>
      <c r="LE316" s="33"/>
      <c r="LF316" s="33"/>
      <c r="LG316" s="33"/>
      <c r="LH316" s="33"/>
      <c r="LI316" s="33"/>
      <c r="LJ316" s="33"/>
      <c r="LK316" s="33"/>
      <c r="LL316" s="33"/>
      <c r="LM316" s="33"/>
      <c r="LN316" s="33"/>
      <c r="LO316" s="33"/>
      <c r="LP316" s="33"/>
      <c r="LQ316" s="33"/>
      <c r="LR316" s="33"/>
      <c r="LS316" s="33"/>
      <c r="LT316" s="33"/>
      <c r="LU316" s="33"/>
      <c r="LV316" s="33"/>
      <c r="LW316" s="33"/>
      <c r="LX316" s="33"/>
      <c r="LY316" s="33"/>
      <c r="LZ316" s="33"/>
      <c r="MA316" s="33"/>
      <c r="MB316" s="33"/>
      <c r="MC316" s="33"/>
      <c r="MD316" s="33"/>
      <c r="ME316" s="33"/>
      <c r="MF316" s="33"/>
      <c r="MG316" s="33"/>
      <c r="MH316" s="33"/>
      <c r="MI316" s="33"/>
      <c r="MJ316" s="33"/>
      <c r="MK316" s="33"/>
      <c r="ML316" s="33"/>
      <c r="MM316" s="33"/>
      <c r="MN316" s="30"/>
    </row>
    <row r="317" spans="1:352" s="19" customFormat="1" ht="97.5" customHeight="1" x14ac:dyDescent="0.25">
      <c r="A317" s="339"/>
      <c r="B317" s="288">
        <v>83</v>
      </c>
      <c r="C317" s="233" t="s">
        <v>1159</v>
      </c>
      <c r="D317" s="211" t="s">
        <v>1241</v>
      </c>
      <c r="E317" s="211" t="s">
        <v>1309</v>
      </c>
      <c r="F317" s="211" t="s">
        <v>1380</v>
      </c>
      <c r="G317" s="211"/>
      <c r="H317" s="211" t="s">
        <v>1</v>
      </c>
      <c r="I317" s="211" t="s">
        <v>166</v>
      </c>
      <c r="J317" s="161">
        <v>265000</v>
      </c>
      <c r="K317" s="310"/>
      <c r="L317" s="211" t="s">
        <v>1</v>
      </c>
      <c r="M317" s="176">
        <v>1</v>
      </c>
      <c r="N317" s="238"/>
      <c r="O317" s="238"/>
      <c r="P317" s="238"/>
      <c r="Q317" s="222" t="s">
        <v>489</v>
      </c>
      <c r="R317" s="211" t="s">
        <v>486</v>
      </c>
      <c r="S317" s="311"/>
      <c r="T317" s="307"/>
      <c r="U317" s="33"/>
      <c r="V317" s="33"/>
      <c r="W317" s="33"/>
      <c r="X317" s="33"/>
      <c r="Y317" s="33"/>
      <c r="Z317" s="33"/>
      <c r="AA317" s="33"/>
      <c r="AB317" s="33"/>
      <c r="AC317" s="33"/>
      <c r="AD317" s="33"/>
      <c r="AE317" s="33"/>
      <c r="AF317" s="33"/>
      <c r="AG317" s="33"/>
      <c r="AH317" s="33"/>
      <c r="AI317" s="33"/>
      <c r="AJ317" s="33"/>
      <c r="AK317" s="33"/>
      <c r="AL317" s="33"/>
      <c r="AM317" s="33"/>
      <c r="AN317" s="33"/>
      <c r="AO317" s="33"/>
      <c r="AP317" s="33"/>
      <c r="AQ317" s="33"/>
      <c r="AR317" s="33"/>
      <c r="AS317" s="33"/>
      <c r="AT317" s="33"/>
      <c r="AU317" s="33"/>
      <c r="AV317" s="33"/>
      <c r="AW317" s="33"/>
      <c r="AX317" s="33"/>
      <c r="AY317" s="33"/>
      <c r="AZ317" s="33"/>
      <c r="BA317" s="33"/>
      <c r="BB317" s="33"/>
      <c r="BC317" s="33"/>
      <c r="BD317" s="33"/>
      <c r="BE317" s="33"/>
      <c r="BF317" s="33"/>
      <c r="BG317" s="33"/>
      <c r="BH317" s="33"/>
      <c r="BI317" s="33"/>
      <c r="BJ317" s="33"/>
      <c r="BK317" s="33"/>
      <c r="BL317" s="33"/>
      <c r="BM317" s="33"/>
      <c r="BN317" s="33"/>
      <c r="BO317" s="33"/>
      <c r="BP317" s="33"/>
      <c r="BQ317" s="33"/>
      <c r="BR317" s="33"/>
      <c r="BS317" s="33"/>
      <c r="BT317" s="33"/>
      <c r="BU317" s="33"/>
      <c r="BV317" s="33"/>
      <c r="BW317" s="33"/>
      <c r="BX317" s="33"/>
      <c r="BY317" s="33"/>
      <c r="BZ317" s="33"/>
      <c r="CA317" s="33"/>
      <c r="CB317" s="33"/>
      <c r="CC317" s="33"/>
      <c r="CD317" s="33"/>
      <c r="CE317" s="33"/>
      <c r="CF317" s="33"/>
      <c r="CG317" s="33"/>
      <c r="CH317" s="33"/>
      <c r="CI317" s="33"/>
      <c r="CJ317" s="33"/>
      <c r="CK317" s="33"/>
      <c r="CL317" s="33"/>
      <c r="CM317" s="33"/>
      <c r="CN317" s="33"/>
      <c r="CO317" s="33"/>
      <c r="CP317" s="33"/>
      <c r="CQ317" s="33"/>
      <c r="CR317" s="33"/>
      <c r="CS317" s="33"/>
      <c r="CT317" s="33"/>
      <c r="CU317" s="33"/>
      <c r="CV317" s="33"/>
      <c r="CW317" s="33"/>
      <c r="CX317" s="33"/>
      <c r="CY317" s="33"/>
      <c r="CZ317" s="33"/>
      <c r="DA317" s="33"/>
      <c r="DB317" s="33"/>
      <c r="DC317" s="33"/>
      <c r="DD317" s="33"/>
      <c r="DE317" s="33"/>
      <c r="DF317" s="33"/>
      <c r="DG317" s="33"/>
      <c r="DH317" s="33"/>
      <c r="DI317" s="33"/>
      <c r="DJ317" s="33"/>
      <c r="DK317" s="33"/>
      <c r="DL317" s="33"/>
      <c r="DM317" s="33"/>
      <c r="DN317" s="33"/>
      <c r="DO317" s="33"/>
      <c r="DP317" s="33"/>
      <c r="DQ317" s="33"/>
      <c r="DR317" s="33"/>
      <c r="DS317" s="33"/>
      <c r="DT317" s="33"/>
      <c r="DU317" s="33"/>
      <c r="DV317" s="33"/>
      <c r="DW317" s="33"/>
      <c r="DX317" s="33"/>
      <c r="DY317" s="33"/>
      <c r="DZ317" s="33"/>
      <c r="EA317" s="33"/>
      <c r="EB317" s="33"/>
      <c r="EC317" s="33"/>
      <c r="ED317" s="33"/>
      <c r="EE317" s="33"/>
      <c r="EF317" s="33"/>
      <c r="EG317" s="33"/>
      <c r="EH317" s="33"/>
      <c r="EI317" s="33"/>
      <c r="EJ317" s="33"/>
      <c r="EK317" s="33"/>
      <c r="EL317" s="33"/>
      <c r="EM317" s="33"/>
      <c r="EN317" s="33"/>
      <c r="EO317" s="33"/>
      <c r="EP317" s="33"/>
      <c r="EQ317" s="33"/>
      <c r="ER317" s="33"/>
      <c r="ES317" s="33"/>
      <c r="ET317" s="33"/>
      <c r="EU317" s="33"/>
      <c r="EV317" s="33"/>
      <c r="EW317" s="33"/>
      <c r="EX317" s="33"/>
      <c r="EY317" s="33"/>
      <c r="EZ317" s="33"/>
      <c r="FA317" s="33"/>
      <c r="FB317" s="33"/>
      <c r="FC317" s="33"/>
      <c r="FD317" s="33"/>
      <c r="FE317" s="33"/>
      <c r="FF317" s="33"/>
      <c r="FG317" s="33"/>
      <c r="FH317" s="33"/>
      <c r="FI317" s="33"/>
      <c r="FJ317" s="33"/>
      <c r="FK317" s="33"/>
      <c r="FL317" s="33"/>
      <c r="FM317" s="33"/>
      <c r="FN317" s="33"/>
      <c r="FO317" s="33"/>
      <c r="FP317" s="33"/>
      <c r="FQ317" s="33"/>
      <c r="FR317" s="33"/>
      <c r="FS317" s="33"/>
      <c r="FT317" s="33"/>
      <c r="FU317" s="33"/>
      <c r="FV317" s="33"/>
      <c r="FW317" s="33"/>
      <c r="FX317" s="33"/>
      <c r="FY317" s="33"/>
      <c r="FZ317" s="33"/>
      <c r="GA317" s="33"/>
      <c r="GB317" s="33"/>
      <c r="GC317" s="33"/>
      <c r="GD317" s="33"/>
      <c r="GE317" s="33"/>
      <c r="GF317" s="33"/>
      <c r="GG317" s="33"/>
      <c r="GH317" s="33"/>
      <c r="GI317" s="33"/>
      <c r="GJ317" s="33"/>
      <c r="GK317" s="33"/>
      <c r="GL317" s="33"/>
      <c r="GM317" s="33"/>
      <c r="GN317" s="33"/>
      <c r="GO317" s="33"/>
      <c r="GP317" s="33"/>
      <c r="GQ317" s="33"/>
      <c r="GR317" s="33"/>
      <c r="GS317" s="33"/>
      <c r="GT317" s="33"/>
      <c r="GU317" s="33"/>
      <c r="GV317" s="33"/>
      <c r="GW317" s="33"/>
      <c r="GX317" s="33"/>
      <c r="GY317" s="33"/>
      <c r="GZ317" s="33"/>
      <c r="HA317" s="33"/>
      <c r="HB317" s="33"/>
      <c r="HC317" s="33"/>
      <c r="HD317" s="33"/>
      <c r="HE317" s="33"/>
      <c r="HF317" s="33"/>
      <c r="HG317" s="33"/>
      <c r="HH317" s="33"/>
      <c r="HI317" s="33"/>
      <c r="HJ317" s="33"/>
      <c r="HK317" s="33"/>
      <c r="HL317" s="33"/>
      <c r="HM317" s="33"/>
      <c r="HN317" s="33"/>
      <c r="HO317" s="33"/>
      <c r="HP317" s="33"/>
      <c r="HQ317" s="33"/>
      <c r="HR317" s="33"/>
      <c r="HS317" s="33"/>
      <c r="HT317" s="33"/>
      <c r="HU317" s="33"/>
      <c r="HV317" s="33"/>
      <c r="HW317" s="33"/>
      <c r="HX317" s="33"/>
      <c r="HY317" s="33"/>
      <c r="HZ317" s="33"/>
      <c r="IA317" s="33"/>
      <c r="IB317" s="33"/>
      <c r="IC317" s="33"/>
      <c r="ID317" s="33"/>
      <c r="IE317" s="33"/>
      <c r="IF317" s="33"/>
      <c r="IG317" s="33"/>
      <c r="IH317" s="33"/>
      <c r="II317" s="33"/>
      <c r="IJ317" s="33"/>
      <c r="IK317" s="33"/>
      <c r="IL317" s="33"/>
      <c r="IM317" s="33"/>
      <c r="IN317" s="33"/>
      <c r="IO317" s="33"/>
      <c r="IP317" s="33"/>
      <c r="IQ317" s="33"/>
      <c r="IR317" s="33"/>
      <c r="IS317" s="33"/>
      <c r="IT317" s="33"/>
      <c r="IU317" s="33"/>
      <c r="IV317" s="33"/>
      <c r="IW317" s="33"/>
      <c r="IX317" s="33"/>
      <c r="IY317" s="33"/>
      <c r="IZ317" s="33"/>
      <c r="JA317" s="33"/>
      <c r="JB317" s="33"/>
      <c r="JC317" s="33"/>
      <c r="JD317" s="33"/>
      <c r="JE317" s="33"/>
      <c r="JF317" s="33"/>
      <c r="JG317" s="33"/>
      <c r="JH317" s="33"/>
      <c r="JI317" s="33"/>
      <c r="JJ317" s="33"/>
      <c r="JK317" s="33"/>
      <c r="JL317" s="33"/>
      <c r="JM317" s="33"/>
      <c r="JN317" s="33"/>
      <c r="JO317" s="33"/>
      <c r="JP317" s="33"/>
      <c r="JQ317" s="33"/>
      <c r="JR317" s="33"/>
      <c r="JS317" s="33"/>
      <c r="JT317" s="33"/>
      <c r="JU317" s="33"/>
      <c r="JV317" s="33"/>
      <c r="JW317" s="33"/>
      <c r="JX317" s="33"/>
      <c r="JY317" s="33"/>
      <c r="JZ317" s="33"/>
      <c r="KA317" s="33"/>
      <c r="KB317" s="33"/>
      <c r="KC317" s="33"/>
      <c r="KD317" s="33"/>
      <c r="KE317" s="33"/>
      <c r="KF317" s="33"/>
      <c r="KG317" s="33"/>
      <c r="KH317" s="33"/>
      <c r="KI317" s="33"/>
      <c r="KJ317" s="33"/>
      <c r="KK317" s="33"/>
      <c r="KL317" s="33"/>
      <c r="KM317" s="33"/>
      <c r="KN317" s="33"/>
      <c r="KO317" s="33"/>
      <c r="KP317" s="33"/>
      <c r="KQ317" s="33"/>
      <c r="KR317" s="33"/>
      <c r="KS317" s="33"/>
      <c r="KT317" s="33"/>
      <c r="KU317" s="33"/>
      <c r="KV317" s="33"/>
      <c r="KW317" s="33"/>
      <c r="KX317" s="33"/>
      <c r="KY317" s="33"/>
      <c r="KZ317" s="33"/>
      <c r="LA317" s="33"/>
      <c r="LB317" s="33"/>
      <c r="LC317" s="33"/>
      <c r="LD317" s="33"/>
      <c r="LE317" s="33"/>
      <c r="LF317" s="33"/>
      <c r="LG317" s="33"/>
      <c r="LH317" s="33"/>
      <c r="LI317" s="33"/>
      <c r="LJ317" s="33"/>
      <c r="LK317" s="33"/>
      <c r="LL317" s="33"/>
      <c r="LM317" s="33"/>
      <c r="LN317" s="33"/>
      <c r="LO317" s="33"/>
      <c r="LP317" s="33"/>
      <c r="LQ317" s="33"/>
      <c r="LR317" s="33"/>
      <c r="LS317" s="33"/>
      <c r="LT317" s="33"/>
      <c r="LU317" s="33"/>
      <c r="LV317" s="33"/>
      <c r="LW317" s="33"/>
      <c r="LX317" s="33"/>
      <c r="LY317" s="33"/>
      <c r="LZ317" s="33"/>
      <c r="MA317" s="33"/>
      <c r="MB317" s="33"/>
      <c r="MC317" s="33"/>
      <c r="MD317" s="33"/>
      <c r="ME317" s="33"/>
      <c r="MF317" s="33"/>
      <c r="MG317" s="33"/>
      <c r="MH317" s="33"/>
      <c r="MI317" s="33"/>
      <c r="MJ317" s="33"/>
      <c r="MK317" s="33"/>
      <c r="ML317" s="33"/>
      <c r="MM317" s="33"/>
      <c r="MN317" s="30"/>
    </row>
    <row r="318" spans="1:352" s="19" customFormat="1" ht="97.5" customHeight="1" x14ac:dyDescent="0.25">
      <c r="A318" s="339"/>
      <c r="B318" s="288">
        <v>84</v>
      </c>
      <c r="C318" s="233" t="s">
        <v>1160</v>
      </c>
      <c r="D318" s="159" t="s">
        <v>1242</v>
      </c>
      <c r="E318" s="211" t="s">
        <v>1310</v>
      </c>
      <c r="F318" s="211" t="s">
        <v>1381</v>
      </c>
      <c r="G318" s="274"/>
      <c r="H318" s="211" t="s">
        <v>1</v>
      </c>
      <c r="I318" s="211" t="s">
        <v>163</v>
      </c>
      <c r="J318" s="161">
        <v>1099725</v>
      </c>
      <c r="K318" s="310"/>
      <c r="L318" s="211" t="s">
        <v>1</v>
      </c>
      <c r="M318" s="176">
        <v>1</v>
      </c>
      <c r="N318" s="238"/>
      <c r="O318" s="238"/>
      <c r="P318" s="238"/>
      <c r="Q318" s="155" t="s">
        <v>490</v>
      </c>
      <c r="R318" s="211" t="s">
        <v>300</v>
      </c>
      <c r="S318" s="311"/>
      <c r="T318" s="307"/>
      <c r="U318" s="33"/>
      <c r="V318" s="33"/>
      <c r="W318" s="33"/>
      <c r="X318" s="33"/>
      <c r="Y318" s="33"/>
      <c r="Z318" s="33"/>
      <c r="AA318" s="33"/>
      <c r="AB318" s="33"/>
      <c r="AC318" s="33"/>
      <c r="AD318" s="33"/>
      <c r="AE318" s="33"/>
      <c r="AF318" s="33"/>
      <c r="AG318" s="33"/>
      <c r="AH318" s="33"/>
      <c r="AI318" s="33"/>
      <c r="AJ318" s="33"/>
      <c r="AK318" s="33"/>
      <c r="AL318" s="33"/>
      <c r="AM318" s="33"/>
      <c r="AN318" s="33"/>
      <c r="AO318" s="33"/>
      <c r="AP318" s="33"/>
      <c r="AQ318" s="33"/>
      <c r="AR318" s="33"/>
      <c r="AS318" s="33"/>
      <c r="AT318" s="33"/>
      <c r="AU318" s="33"/>
      <c r="AV318" s="33"/>
      <c r="AW318" s="33"/>
      <c r="AX318" s="33"/>
      <c r="AY318" s="33"/>
      <c r="AZ318" s="33"/>
      <c r="BA318" s="33"/>
      <c r="BB318" s="33"/>
      <c r="BC318" s="33"/>
      <c r="BD318" s="33"/>
      <c r="BE318" s="33"/>
      <c r="BF318" s="33"/>
      <c r="BG318" s="33"/>
      <c r="BH318" s="33"/>
      <c r="BI318" s="33"/>
      <c r="BJ318" s="33"/>
      <c r="BK318" s="33"/>
      <c r="BL318" s="33"/>
      <c r="BM318" s="33"/>
      <c r="BN318" s="33"/>
      <c r="BO318" s="33"/>
      <c r="BP318" s="33"/>
      <c r="BQ318" s="33"/>
      <c r="BR318" s="33"/>
      <c r="BS318" s="33"/>
      <c r="BT318" s="33"/>
      <c r="BU318" s="33"/>
      <c r="BV318" s="33"/>
      <c r="BW318" s="33"/>
      <c r="BX318" s="33"/>
      <c r="BY318" s="33"/>
      <c r="BZ318" s="33"/>
      <c r="CA318" s="33"/>
      <c r="CB318" s="33"/>
      <c r="CC318" s="33"/>
      <c r="CD318" s="33"/>
      <c r="CE318" s="33"/>
      <c r="CF318" s="33"/>
      <c r="CG318" s="33"/>
      <c r="CH318" s="33"/>
      <c r="CI318" s="33"/>
      <c r="CJ318" s="33"/>
      <c r="CK318" s="33"/>
      <c r="CL318" s="33"/>
      <c r="CM318" s="33"/>
      <c r="CN318" s="33"/>
      <c r="CO318" s="33"/>
      <c r="CP318" s="33"/>
      <c r="CQ318" s="33"/>
      <c r="CR318" s="33"/>
      <c r="CS318" s="33"/>
      <c r="CT318" s="33"/>
      <c r="CU318" s="33"/>
      <c r="CV318" s="33"/>
      <c r="CW318" s="33"/>
      <c r="CX318" s="33"/>
      <c r="CY318" s="33"/>
      <c r="CZ318" s="33"/>
      <c r="DA318" s="33"/>
      <c r="DB318" s="33"/>
      <c r="DC318" s="33"/>
      <c r="DD318" s="33"/>
      <c r="DE318" s="33"/>
      <c r="DF318" s="33"/>
      <c r="DG318" s="33"/>
      <c r="DH318" s="33"/>
      <c r="DI318" s="33"/>
      <c r="DJ318" s="33"/>
      <c r="DK318" s="33"/>
      <c r="DL318" s="33"/>
      <c r="DM318" s="33"/>
      <c r="DN318" s="33"/>
      <c r="DO318" s="33"/>
      <c r="DP318" s="33"/>
      <c r="DQ318" s="33"/>
      <c r="DR318" s="33"/>
      <c r="DS318" s="33"/>
      <c r="DT318" s="33"/>
      <c r="DU318" s="33"/>
      <c r="DV318" s="33"/>
      <c r="DW318" s="33"/>
      <c r="DX318" s="33"/>
      <c r="DY318" s="33"/>
      <c r="DZ318" s="33"/>
      <c r="EA318" s="33"/>
      <c r="EB318" s="33"/>
      <c r="EC318" s="33"/>
      <c r="ED318" s="33"/>
      <c r="EE318" s="33"/>
      <c r="EF318" s="33"/>
      <c r="EG318" s="33"/>
      <c r="EH318" s="33"/>
      <c r="EI318" s="33"/>
      <c r="EJ318" s="33"/>
      <c r="EK318" s="33"/>
      <c r="EL318" s="33"/>
      <c r="EM318" s="33"/>
      <c r="EN318" s="33"/>
      <c r="EO318" s="33"/>
      <c r="EP318" s="33"/>
      <c r="EQ318" s="33"/>
      <c r="ER318" s="33"/>
      <c r="ES318" s="33"/>
      <c r="ET318" s="33"/>
      <c r="EU318" s="33"/>
      <c r="EV318" s="33"/>
      <c r="EW318" s="33"/>
      <c r="EX318" s="33"/>
      <c r="EY318" s="33"/>
      <c r="EZ318" s="33"/>
      <c r="FA318" s="33"/>
      <c r="FB318" s="33"/>
      <c r="FC318" s="33"/>
      <c r="FD318" s="33"/>
      <c r="FE318" s="33"/>
      <c r="FF318" s="33"/>
      <c r="FG318" s="33"/>
      <c r="FH318" s="33"/>
      <c r="FI318" s="33"/>
      <c r="FJ318" s="33"/>
      <c r="FK318" s="33"/>
      <c r="FL318" s="33"/>
      <c r="FM318" s="33"/>
      <c r="FN318" s="33"/>
      <c r="FO318" s="33"/>
      <c r="FP318" s="33"/>
      <c r="FQ318" s="33"/>
      <c r="FR318" s="33"/>
      <c r="FS318" s="33"/>
      <c r="FT318" s="33"/>
      <c r="FU318" s="33"/>
      <c r="FV318" s="33"/>
      <c r="FW318" s="33"/>
      <c r="FX318" s="33"/>
      <c r="FY318" s="33"/>
      <c r="FZ318" s="33"/>
      <c r="GA318" s="33"/>
      <c r="GB318" s="33"/>
      <c r="GC318" s="33"/>
      <c r="GD318" s="33"/>
      <c r="GE318" s="33"/>
      <c r="GF318" s="33"/>
      <c r="GG318" s="33"/>
      <c r="GH318" s="33"/>
      <c r="GI318" s="33"/>
      <c r="GJ318" s="33"/>
      <c r="GK318" s="33"/>
      <c r="GL318" s="33"/>
      <c r="GM318" s="33"/>
      <c r="GN318" s="33"/>
      <c r="GO318" s="33"/>
      <c r="GP318" s="33"/>
      <c r="GQ318" s="33"/>
      <c r="GR318" s="33"/>
      <c r="GS318" s="33"/>
      <c r="GT318" s="33"/>
      <c r="GU318" s="33"/>
      <c r="GV318" s="33"/>
      <c r="GW318" s="33"/>
      <c r="GX318" s="33"/>
      <c r="GY318" s="33"/>
      <c r="GZ318" s="33"/>
      <c r="HA318" s="33"/>
      <c r="HB318" s="33"/>
      <c r="HC318" s="33"/>
      <c r="HD318" s="33"/>
      <c r="HE318" s="33"/>
      <c r="HF318" s="33"/>
      <c r="HG318" s="33"/>
      <c r="HH318" s="33"/>
      <c r="HI318" s="33"/>
      <c r="HJ318" s="33"/>
      <c r="HK318" s="33"/>
      <c r="HL318" s="33"/>
      <c r="HM318" s="33"/>
      <c r="HN318" s="33"/>
      <c r="HO318" s="33"/>
      <c r="HP318" s="33"/>
      <c r="HQ318" s="33"/>
      <c r="HR318" s="33"/>
      <c r="HS318" s="33"/>
      <c r="HT318" s="33"/>
      <c r="HU318" s="33"/>
      <c r="HV318" s="33"/>
      <c r="HW318" s="33"/>
      <c r="HX318" s="33"/>
      <c r="HY318" s="33"/>
      <c r="HZ318" s="33"/>
      <c r="IA318" s="33"/>
      <c r="IB318" s="33"/>
      <c r="IC318" s="33"/>
      <c r="ID318" s="33"/>
      <c r="IE318" s="33"/>
      <c r="IF318" s="33"/>
      <c r="IG318" s="33"/>
      <c r="IH318" s="33"/>
      <c r="II318" s="33"/>
      <c r="IJ318" s="33"/>
      <c r="IK318" s="33"/>
      <c r="IL318" s="33"/>
      <c r="IM318" s="33"/>
      <c r="IN318" s="33"/>
      <c r="IO318" s="33"/>
      <c r="IP318" s="33"/>
      <c r="IQ318" s="33"/>
      <c r="IR318" s="33"/>
      <c r="IS318" s="33"/>
      <c r="IT318" s="33"/>
      <c r="IU318" s="33"/>
      <c r="IV318" s="33"/>
      <c r="IW318" s="33"/>
      <c r="IX318" s="33"/>
      <c r="IY318" s="33"/>
      <c r="IZ318" s="33"/>
      <c r="JA318" s="33"/>
      <c r="JB318" s="33"/>
      <c r="JC318" s="33"/>
      <c r="JD318" s="33"/>
      <c r="JE318" s="33"/>
      <c r="JF318" s="33"/>
      <c r="JG318" s="33"/>
      <c r="JH318" s="33"/>
      <c r="JI318" s="33"/>
      <c r="JJ318" s="33"/>
      <c r="JK318" s="33"/>
      <c r="JL318" s="33"/>
      <c r="JM318" s="33"/>
      <c r="JN318" s="33"/>
      <c r="JO318" s="33"/>
      <c r="JP318" s="33"/>
      <c r="JQ318" s="33"/>
      <c r="JR318" s="33"/>
      <c r="JS318" s="33"/>
      <c r="JT318" s="33"/>
      <c r="JU318" s="33"/>
      <c r="JV318" s="33"/>
      <c r="JW318" s="33"/>
      <c r="JX318" s="33"/>
      <c r="JY318" s="33"/>
      <c r="JZ318" s="33"/>
      <c r="KA318" s="33"/>
      <c r="KB318" s="33"/>
      <c r="KC318" s="33"/>
      <c r="KD318" s="33"/>
      <c r="KE318" s="33"/>
      <c r="KF318" s="33"/>
      <c r="KG318" s="33"/>
      <c r="KH318" s="33"/>
      <c r="KI318" s="33"/>
      <c r="KJ318" s="33"/>
      <c r="KK318" s="33"/>
      <c r="KL318" s="33"/>
      <c r="KM318" s="33"/>
      <c r="KN318" s="33"/>
      <c r="KO318" s="33"/>
      <c r="KP318" s="33"/>
      <c r="KQ318" s="33"/>
      <c r="KR318" s="33"/>
      <c r="KS318" s="33"/>
      <c r="KT318" s="33"/>
      <c r="KU318" s="33"/>
      <c r="KV318" s="33"/>
      <c r="KW318" s="33"/>
      <c r="KX318" s="33"/>
      <c r="KY318" s="33"/>
      <c r="KZ318" s="33"/>
      <c r="LA318" s="33"/>
      <c r="LB318" s="33"/>
      <c r="LC318" s="33"/>
      <c r="LD318" s="33"/>
      <c r="LE318" s="33"/>
      <c r="LF318" s="33"/>
      <c r="LG318" s="33"/>
      <c r="LH318" s="33"/>
      <c r="LI318" s="33"/>
      <c r="LJ318" s="33"/>
      <c r="LK318" s="33"/>
      <c r="LL318" s="33"/>
      <c r="LM318" s="33"/>
      <c r="LN318" s="33"/>
      <c r="LO318" s="33"/>
      <c r="LP318" s="33"/>
      <c r="LQ318" s="33"/>
      <c r="LR318" s="33"/>
      <c r="LS318" s="33"/>
      <c r="LT318" s="33"/>
      <c r="LU318" s="33"/>
      <c r="LV318" s="33"/>
      <c r="LW318" s="33"/>
      <c r="LX318" s="33"/>
      <c r="LY318" s="33"/>
      <c r="LZ318" s="33"/>
      <c r="MA318" s="33"/>
      <c r="MB318" s="33"/>
      <c r="MC318" s="33"/>
      <c r="MD318" s="33"/>
      <c r="ME318" s="33"/>
      <c r="MF318" s="33"/>
      <c r="MG318" s="33"/>
      <c r="MH318" s="33"/>
      <c r="MI318" s="33"/>
      <c r="MJ318" s="33"/>
      <c r="MK318" s="33"/>
      <c r="ML318" s="33"/>
      <c r="MM318" s="33"/>
      <c r="MN318" s="30"/>
    </row>
    <row r="319" spans="1:352" s="19" customFormat="1" ht="65.25" customHeight="1" x14ac:dyDescent="0.25">
      <c r="A319" s="339"/>
      <c r="B319" s="288">
        <v>85</v>
      </c>
      <c r="C319" s="233" t="s">
        <v>1161</v>
      </c>
      <c r="D319" s="211" t="s">
        <v>1243</v>
      </c>
      <c r="E319" s="211" t="s">
        <v>1311</v>
      </c>
      <c r="F319" s="211" t="s">
        <v>1351</v>
      </c>
      <c r="G319" s="211" t="s">
        <v>1</v>
      </c>
      <c r="H319" s="211"/>
      <c r="I319" s="211" t="s">
        <v>164</v>
      </c>
      <c r="J319" s="161">
        <v>150000</v>
      </c>
      <c r="K319" s="310"/>
      <c r="L319" s="211" t="s">
        <v>1</v>
      </c>
      <c r="M319" s="176">
        <v>1</v>
      </c>
      <c r="N319" s="238"/>
      <c r="O319" s="238"/>
      <c r="P319" s="238"/>
      <c r="Q319" s="211" t="s">
        <v>491</v>
      </c>
      <c r="R319" s="211" t="s">
        <v>330</v>
      </c>
      <c r="S319" s="311"/>
      <c r="T319" s="307"/>
      <c r="U319" s="33"/>
      <c r="V319" s="33"/>
      <c r="W319" s="33"/>
      <c r="X319" s="33"/>
      <c r="Y319" s="33"/>
      <c r="Z319" s="33"/>
      <c r="AA319" s="33"/>
      <c r="AB319" s="33"/>
      <c r="AC319" s="33"/>
      <c r="AD319" s="33"/>
      <c r="AE319" s="33"/>
      <c r="AF319" s="33"/>
      <c r="AG319" s="33"/>
      <c r="AH319" s="33"/>
      <c r="AI319" s="33"/>
      <c r="AJ319" s="33"/>
      <c r="AK319" s="33"/>
      <c r="AL319" s="33"/>
      <c r="AM319" s="33"/>
      <c r="AN319" s="33"/>
      <c r="AO319" s="33"/>
      <c r="AP319" s="33"/>
      <c r="AQ319" s="33"/>
      <c r="AR319" s="33"/>
      <c r="AS319" s="33"/>
      <c r="AT319" s="33"/>
      <c r="AU319" s="33"/>
      <c r="AV319" s="33"/>
      <c r="AW319" s="33"/>
      <c r="AX319" s="33"/>
      <c r="AY319" s="33"/>
      <c r="AZ319" s="33"/>
      <c r="BA319" s="33"/>
      <c r="BB319" s="33"/>
      <c r="BC319" s="33"/>
      <c r="BD319" s="33"/>
      <c r="BE319" s="33"/>
      <c r="BF319" s="33"/>
      <c r="BG319" s="33"/>
      <c r="BH319" s="33"/>
      <c r="BI319" s="33"/>
      <c r="BJ319" s="33"/>
      <c r="BK319" s="33"/>
      <c r="BL319" s="33"/>
      <c r="BM319" s="33"/>
      <c r="BN319" s="33"/>
      <c r="BO319" s="33"/>
      <c r="BP319" s="33"/>
      <c r="BQ319" s="33"/>
      <c r="BR319" s="33"/>
      <c r="BS319" s="33"/>
      <c r="BT319" s="33"/>
      <c r="BU319" s="33"/>
      <c r="BV319" s="33"/>
      <c r="BW319" s="33"/>
      <c r="BX319" s="33"/>
      <c r="BY319" s="33"/>
      <c r="BZ319" s="33"/>
      <c r="CA319" s="33"/>
      <c r="CB319" s="33"/>
      <c r="CC319" s="33"/>
      <c r="CD319" s="33"/>
      <c r="CE319" s="33"/>
      <c r="CF319" s="33"/>
      <c r="CG319" s="33"/>
      <c r="CH319" s="33"/>
      <c r="CI319" s="33"/>
      <c r="CJ319" s="33"/>
      <c r="CK319" s="33"/>
      <c r="CL319" s="33"/>
      <c r="CM319" s="33"/>
      <c r="CN319" s="33"/>
      <c r="CO319" s="33"/>
      <c r="CP319" s="33"/>
      <c r="CQ319" s="33"/>
      <c r="CR319" s="33"/>
      <c r="CS319" s="33"/>
      <c r="CT319" s="33"/>
      <c r="CU319" s="33"/>
      <c r="CV319" s="33"/>
      <c r="CW319" s="33"/>
      <c r="CX319" s="33"/>
      <c r="CY319" s="33"/>
      <c r="CZ319" s="33"/>
      <c r="DA319" s="33"/>
      <c r="DB319" s="33"/>
      <c r="DC319" s="33"/>
      <c r="DD319" s="33"/>
      <c r="DE319" s="33"/>
      <c r="DF319" s="33"/>
      <c r="DG319" s="33"/>
      <c r="DH319" s="33"/>
      <c r="DI319" s="33"/>
      <c r="DJ319" s="33"/>
      <c r="DK319" s="33"/>
      <c r="DL319" s="33"/>
      <c r="DM319" s="33"/>
      <c r="DN319" s="33"/>
      <c r="DO319" s="33"/>
      <c r="DP319" s="33"/>
      <c r="DQ319" s="33"/>
      <c r="DR319" s="33"/>
      <c r="DS319" s="33"/>
      <c r="DT319" s="33"/>
      <c r="DU319" s="33"/>
      <c r="DV319" s="33"/>
      <c r="DW319" s="33"/>
      <c r="DX319" s="33"/>
      <c r="DY319" s="33"/>
      <c r="DZ319" s="33"/>
      <c r="EA319" s="33"/>
      <c r="EB319" s="33"/>
      <c r="EC319" s="33"/>
      <c r="ED319" s="33"/>
      <c r="EE319" s="33"/>
      <c r="EF319" s="33"/>
      <c r="EG319" s="33"/>
      <c r="EH319" s="33"/>
      <c r="EI319" s="33"/>
      <c r="EJ319" s="33"/>
      <c r="EK319" s="33"/>
      <c r="EL319" s="33"/>
      <c r="EM319" s="33"/>
      <c r="EN319" s="33"/>
      <c r="EO319" s="33"/>
      <c r="EP319" s="33"/>
      <c r="EQ319" s="33"/>
      <c r="ER319" s="33"/>
      <c r="ES319" s="33"/>
      <c r="ET319" s="33"/>
      <c r="EU319" s="33"/>
      <c r="EV319" s="33"/>
      <c r="EW319" s="33"/>
      <c r="EX319" s="33"/>
      <c r="EY319" s="33"/>
      <c r="EZ319" s="33"/>
      <c r="FA319" s="33"/>
      <c r="FB319" s="33"/>
      <c r="FC319" s="33"/>
      <c r="FD319" s="33"/>
      <c r="FE319" s="33"/>
      <c r="FF319" s="33"/>
      <c r="FG319" s="33"/>
      <c r="FH319" s="33"/>
      <c r="FI319" s="33"/>
      <c r="FJ319" s="33"/>
      <c r="FK319" s="33"/>
      <c r="FL319" s="33"/>
      <c r="FM319" s="33"/>
      <c r="FN319" s="33"/>
      <c r="FO319" s="33"/>
      <c r="FP319" s="33"/>
      <c r="FQ319" s="33"/>
      <c r="FR319" s="33"/>
      <c r="FS319" s="33"/>
      <c r="FT319" s="33"/>
      <c r="FU319" s="33"/>
      <c r="FV319" s="33"/>
      <c r="FW319" s="33"/>
      <c r="FX319" s="33"/>
      <c r="FY319" s="33"/>
      <c r="FZ319" s="33"/>
      <c r="GA319" s="33"/>
      <c r="GB319" s="33"/>
      <c r="GC319" s="33"/>
      <c r="GD319" s="33"/>
      <c r="GE319" s="33"/>
      <c r="GF319" s="33"/>
      <c r="GG319" s="33"/>
      <c r="GH319" s="33"/>
      <c r="GI319" s="33"/>
      <c r="GJ319" s="33"/>
      <c r="GK319" s="33"/>
      <c r="GL319" s="33"/>
      <c r="GM319" s="33"/>
      <c r="GN319" s="33"/>
      <c r="GO319" s="33"/>
      <c r="GP319" s="33"/>
      <c r="GQ319" s="33"/>
      <c r="GR319" s="33"/>
      <c r="GS319" s="33"/>
      <c r="GT319" s="33"/>
      <c r="GU319" s="33"/>
      <c r="GV319" s="33"/>
      <c r="GW319" s="33"/>
      <c r="GX319" s="33"/>
      <c r="GY319" s="33"/>
      <c r="GZ319" s="33"/>
      <c r="HA319" s="33"/>
      <c r="HB319" s="33"/>
      <c r="HC319" s="33"/>
      <c r="HD319" s="33"/>
      <c r="HE319" s="33"/>
      <c r="HF319" s="33"/>
      <c r="HG319" s="33"/>
      <c r="HH319" s="33"/>
      <c r="HI319" s="33"/>
      <c r="HJ319" s="33"/>
      <c r="HK319" s="33"/>
      <c r="HL319" s="33"/>
      <c r="HM319" s="33"/>
      <c r="HN319" s="33"/>
      <c r="HO319" s="33"/>
      <c r="HP319" s="33"/>
      <c r="HQ319" s="33"/>
      <c r="HR319" s="33"/>
      <c r="HS319" s="33"/>
      <c r="HT319" s="33"/>
      <c r="HU319" s="33"/>
      <c r="HV319" s="33"/>
      <c r="HW319" s="33"/>
      <c r="HX319" s="33"/>
      <c r="HY319" s="33"/>
      <c r="HZ319" s="33"/>
      <c r="IA319" s="33"/>
      <c r="IB319" s="33"/>
      <c r="IC319" s="33"/>
      <c r="ID319" s="33"/>
      <c r="IE319" s="33"/>
      <c r="IF319" s="33"/>
      <c r="IG319" s="33"/>
      <c r="IH319" s="33"/>
      <c r="II319" s="33"/>
      <c r="IJ319" s="33"/>
      <c r="IK319" s="33"/>
      <c r="IL319" s="33"/>
      <c r="IM319" s="33"/>
      <c r="IN319" s="33"/>
      <c r="IO319" s="33"/>
      <c r="IP319" s="33"/>
      <c r="IQ319" s="33"/>
      <c r="IR319" s="33"/>
      <c r="IS319" s="33"/>
      <c r="IT319" s="33"/>
      <c r="IU319" s="33"/>
      <c r="IV319" s="33"/>
      <c r="IW319" s="33"/>
      <c r="IX319" s="33"/>
      <c r="IY319" s="33"/>
      <c r="IZ319" s="33"/>
      <c r="JA319" s="33"/>
      <c r="JB319" s="33"/>
      <c r="JC319" s="33"/>
      <c r="JD319" s="33"/>
      <c r="JE319" s="33"/>
      <c r="JF319" s="33"/>
      <c r="JG319" s="33"/>
      <c r="JH319" s="33"/>
      <c r="JI319" s="33"/>
      <c r="JJ319" s="33"/>
      <c r="JK319" s="33"/>
      <c r="JL319" s="33"/>
      <c r="JM319" s="33"/>
      <c r="JN319" s="33"/>
      <c r="JO319" s="33"/>
      <c r="JP319" s="33"/>
      <c r="JQ319" s="33"/>
      <c r="JR319" s="33"/>
      <c r="JS319" s="33"/>
      <c r="JT319" s="33"/>
      <c r="JU319" s="33"/>
      <c r="JV319" s="33"/>
      <c r="JW319" s="33"/>
      <c r="JX319" s="33"/>
      <c r="JY319" s="33"/>
      <c r="JZ319" s="33"/>
      <c r="KA319" s="33"/>
      <c r="KB319" s="33"/>
      <c r="KC319" s="33"/>
      <c r="KD319" s="33"/>
      <c r="KE319" s="33"/>
      <c r="KF319" s="33"/>
      <c r="KG319" s="33"/>
      <c r="KH319" s="33"/>
      <c r="KI319" s="33"/>
      <c r="KJ319" s="33"/>
      <c r="KK319" s="33"/>
      <c r="KL319" s="33"/>
      <c r="KM319" s="33"/>
      <c r="KN319" s="33"/>
      <c r="KO319" s="33"/>
      <c r="KP319" s="33"/>
      <c r="KQ319" s="33"/>
      <c r="KR319" s="33"/>
      <c r="KS319" s="33"/>
      <c r="KT319" s="33"/>
      <c r="KU319" s="33"/>
      <c r="KV319" s="33"/>
      <c r="KW319" s="33"/>
      <c r="KX319" s="33"/>
      <c r="KY319" s="33"/>
      <c r="KZ319" s="33"/>
      <c r="LA319" s="33"/>
      <c r="LB319" s="33"/>
      <c r="LC319" s="33"/>
      <c r="LD319" s="33"/>
      <c r="LE319" s="33"/>
      <c r="LF319" s="33"/>
      <c r="LG319" s="33"/>
      <c r="LH319" s="33"/>
      <c r="LI319" s="33"/>
      <c r="LJ319" s="33"/>
      <c r="LK319" s="33"/>
      <c r="LL319" s="33"/>
      <c r="LM319" s="33"/>
      <c r="LN319" s="33"/>
      <c r="LO319" s="33"/>
      <c r="LP319" s="33"/>
      <c r="LQ319" s="33"/>
      <c r="LR319" s="33"/>
      <c r="LS319" s="33"/>
      <c r="LT319" s="33"/>
      <c r="LU319" s="33"/>
      <c r="LV319" s="33"/>
      <c r="LW319" s="33"/>
      <c r="LX319" s="33"/>
      <c r="LY319" s="33"/>
      <c r="LZ319" s="33"/>
      <c r="MA319" s="33"/>
      <c r="MB319" s="33"/>
      <c r="MC319" s="33"/>
      <c r="MD319" s="33"/>
      <c r="ME319" s="33"/>
      <c r="MF319" s="33"/>
      <c r="MG319" s="33"/>
      <c r="MH319" s="33"/>
      <c r="MI319" s="33"/>
      <c r="MJ319" s="33"/>
      <c r="MK319" s="33"/>
      <c r="ML319" s="33"/>
      <c r="MM319" s="33"/>
      <c r="MN319" s="30"/>
    </row>
    <row r="320" spans="1:352" s="19" customFormat="1" ht="144" customHeight="1" x14ac:dyDescent="0.25">
      <c r="A320" s="339"/>
      <c r="B320" s="288">
        <v>86</v>
      </c>
      <c r="C320" s="233" t="s">
        <v>1162</v>
      </c>
      <c r="D320" s="211" t="s">
        <v>1244</v>
      </c>
      <c r="E320" s="211" t="s">
        <v>1304</v>
      </c>
      <c r="F320" s="211" t="s">
        <v>1382</v>
      </c>
      <c r="G320" s="211" t="s">
        <v>1</v>
      </c>
      <c r="H320" s="211"/>
      <c r="I320" s="211" t="s">
        <v>165</v>
      </c>
      <c r="J320" s="161">
        <v>742000</v>
      </c>
      <c r="K320" s="310"/>
      <c r="L320" s="211" t="s">
        <v>1</v>
      </c>
      <c r="M320" s="176">
        <v>1</v>
      </c>
      <c r="N320" s="238"/>
      <c r="O320" s="238"/>
      <c r="P320" s="238"/>
      <c r="Q320" s="211" t="s">
        <v>395</v>
      </c>
      <c r="R320" s="211" t="s">
        <v>330</v>
      </c>
      <c r="S320" s="311"/>
      <c r="T320" s="307"/>
      <c r="U320" s="33"/>
      <c r="V320" s="33"/>
      <c r="W320" s="33"/>
      <c r="X320" s="33"/>
      <c r="Y320" s="33"/>
      <c r="Z320" s="33"/>
      <c r="AA320" s="33"/>
      <c r="AB320" s="33"/>
      <c r="AC320" s="33"/>
      <c r="AD320" s="33"/>
      <c r="AE320" s="33"/>
      <c r="AF320" s="33"/>
      <c r="AG320" s="33"/>
      <c r="AH320" s="33"/>
      <c r="AI320" s="33"/>
      <c r="AJ320" s="33"/>
      <c r="AK320" s="33"/>
      <c r="AL320" s="33"/>
      <c r="AM320" s="33"/>
      <c r="AN320" s="33"/>
      <c r="AO320" s="33"/>
      <c r="AP320" s="33"/>
      <c r="AQ320" s="33"/>
      <c r="AR320" s="33"/>
      <c r="AS320" s="33"/>
      <c r="AT320" s="33"/>
      <c r="AU320" s="33"/>
      <c r="AV320" s="33"/>
      <c r="AW320" s="33"/>
      <c r="AX320" s="33"/>
      <c r="AY320" s="33"/>
      <c r="AZ320" s="33"/>
      <c r="BA320" s="33"/>
      <c r="BB320" s="33"/>
      <c r="BC320" s="33"/>
      <c r="BD320" s="33"/>
      <c r="BE320" s="33"/>
      <c r="BF320" s="33"/>
      <c r="BG320" s="33"/>
      <c r="BH320" s="33"/>
      <c r="BI320" s="33"/>
      <c r="BJ320" s="33"/>
      <c r="BK320" s="33"/>
      <c r="BL320" s="33"/>
      <c r="BM320" s="33"/>
      <c r="BN320" s="33"/>
      <c r="BO320" s="33"/>
      <c r="BP320" s="33"/>
      <c r="BQ320" s="33"/>
      <c r="BR320" s="33"/>
      <c r="BS320" s="33"/>
      <c r="BT320" s="33"/>
      <c r="BU320" s="33"/>
      <c r="BV320" s="33"/>
      <c r="BW320" s="33"/>
      <c r="BX320" s="33"/>
      <c r="BY320" s="33"/>
      <c r="BZ320" s="33"/>
      <c r="CA320" s="33"/>
      <c r="CB320" s="33"/>
      <c r="CC320" s="33"/>
      <c r="CD320" s="33"/>
      <c r="CE320" s="33"/>
      <c r="CF320" s="33"/>
      <c r="CG320" s="33"/>
      <c r="CH320" s="33"/>
      <c r="CI320" s="33"/>
      <c r="CJ320" s="33"/>
      <c r="CK320" s="33"/>
      <c r="CL320" s="33"/>
      <c r="CM320" s="33"/>
      <c r="CN320" s="33"/>
      <c r="CO320" s="33"/>
      <c r="CP320" s="33"/>
      <c r="CQ320" s="33"/>
      <c r="CR320" s="33"/>
      <c r="CS320" s="33"/>
      <c r="CT320" s="33"/>
      <c r="CU320" s="33"/>
      <c r="CV320" s="33"/>
      <c r="CW320" s="33"/>
      <c r="CX320" s="33"/>
      <c r="CY320" s="33"/>
      <c r="CZ320" s="33"/>
      <c r="DA320" s="33"/>
      <c r="DB320" s="33"/>
      <c r="DC320" s="33"/>
      <c r="DD320" s="33"/>
      <c r="DE320" s="33"/>
      <c r="DF320" s="33"/>
      <c r="DG320" s="33"/>
      <c r="DH320" s="33"/>
      <c r="DI320" s="33"/>
      <c r="DJ320" s="33"/>
      <c r="DK320" s="33"/>
      <c r="DL320" s="33"/>
      <c r="DM320" s="33"/>
      <c r="DN320" s="33"/>
      <c r="DO320" s="33"/>
      <c r="DP320" s="33"/>
      <c r="DQ320" s="33"/>
      <c r="DR320" s="33"/>
      <c r="DS320" s="33"/>
      <c r="DT320" s="33"/>
      <c r="DU320" s="33"/>
      <c r="DV320" s="33"/>
      <c r="DW320" s="33"/>
      <c r="DX320" s="33"/>
      <c r="DY320" s="33"/>
      <c r="DZ320" s="33"/>
      <c r="EA320" s="33"/>
      <c r="EB320" s="33"/>
      <c r="EC320" s="33"/>
      <c r="ED320" s="33"/>
      <c r="EE320" s="33"/>
      <c r="EF320" s="33"/>
      <c r="EG320" s="33"/>
      <c r="EH320" s="33"/>
      <c r="EI320" s="33"/>
      <c r="EJ320" s="33"/>
      <c r="EK320" s="33"/>
      <c r="EL320" s="33"/>
      <c r="EM320" s="33"/>
      <c r="EN320" s="33"/>
      <c r="EO320" s="33"/>
      <c r="EP320" s="33"/>
      <c r="EQ320" s="33"/>
      <c r="ER320" s="33"/>
      <c r="ES320" s="33"/>
      <c r="ET320" s="33"/>
      <c r="EU320" s="33"/>
      <c r="EV320" s="33"/>
      <c r="EW320" s="33"/>
      <c r="EX320" s="33"/>
      <c r="EY320" s="33"/>
      <c r="EZ320" s="33"/>
      <c r="FA320" s="33"/>
      <c r="FB320" s="33"/>
      <c r="FC320" s="33"/>
      <c r="FD320" s="33"/>
      <c r="FE320" s="33"/>
      <c r="FF320" s="33"/>
      <c r="FG320" s="33"/>
      <c r="FH320" s="33"/>
      <c r="FI320" s="33"/>
      <c r="FJ320" s="33"/>
      <c r="FK320" s="33"/>
      <c r="FL320" s="33"/>
      <c r="FM320" s="33"/>
      <c r="FN320" s="33"/>
      <c r="FO320" s="33"/>
      <c r="FP320" s="33"/>
      <c r="FQ320" s="33"/>
      <c r="FR320" s="33"/>
      <c r="FS320" s="33"/>
      <c r="FT320" s="33"/>
      <c r="FU320" s="33"/>
      <c r="FV320" s="33"/>
      <c r="FW320" s="33"/>
      <c r="FX320" s="33"/>
      <c r="FY320" s="33"/>
      <c r="FZ320" s="33"/>
      <c r="GA320" s="33"/>
      <c r="GB320" s="33"/>
      <c r="GC320" s="33"/>
      <c r="GD320" s="33"/>
      <c r="GE320" s="33"/>
      <c r="GF320" s="33"/>
      <c r="GG320" s="33"/>
      <c r="GH320" s="33"/>
      <c r="GI320" s="33"/>
      <c r="GJ320" s="33"/>
      <c r="GK320" s="33"/>
      <c r="GL320" s="33"/>
      <c r="GM320" s="33"/>
      <c r="GN320" s="33"/>
      <c r="GO320" s="33"/>
      <c r="GP320" s="33"/>
      <c r="GQ320" s="33"/>
      <c r="GR320" s="33"/>
      <c r="GS320" s="33"/>
      <c r="GT320" s="33"/>
      <c r="GU320" s="33"/>
      <c r="GV320" s="33"/>
      <c r="GW320" s="33"/>
      <c r="GX320" s="33"/>
      <c r="GY320" s="33"/>
      <c r="GZ320" s="33"/>
      <c r="HA320" s="33"/>
      <c r="HB320" s="33"/>
      <c r="HC320" s="33"/>
      <c r="HD320" s="33"/>
      <c r="HE320" s="33"/>
      <c r="HF320" s="33"/>
      <c r="HG320" s="33"/>
      <c r="HH320" s="33"/>
      <c r="HI320" s="33"/>
      <c r="HJ320" s="33"/>
      <c r="HK320" s="33"/>
      <c r="HL320" s="33"/>
      <c r="HM320" s="33"/>
      <c r="HN320" s="33"/>
      <c r="HO320" s="33"/>
      <c r="HP320" s="33"/>
      <c r="HQ320" s="33"/>
      <c r="HR320" s="33"/>
      <c r="HS320" s="33"/>
      <c r="HT320" s="33"/>
      <c r="HU320" s="33"/>
      <c r="HV320" s="33"/>
      <c r="HW320" s="33"/>
      <c r="HX320" s="33"/>
      <c r="HY320" s="33"/>
      <c r="HZ320" s="33"/>
      <c r="IA320" s="33"/>
      <c r="IB320" s="33"/>
      <c r="IC320" s="33"/>
      <c r="ID320" s="33"/>
      <c r="IE320" s="33"/>
      <c r="IF320" s="33"/>
      <c r="IG320" s="33"/>
      <c r="IH320" s="33"/>
      <c r="II320" s="33"/>
      <c r="IJ320" s="33"/>
      <c r="IK320" s="33"/>
      <c r="IL320" s="33"/>
      <c r="IM320" s="33"/>
      <c r="IN320" s="33"/>
      <c r="IO320" s="33"/>
      <c r="IP320" s="33"/>
      <c r="IQ320" s="33"/>
      <c r="IR320" s="33"/>
      <c r="IS320" s="33"/>
      <c r="IT320" s="33"/>
      <c r="IU320" s="33"/>
      <c r="IV320" s="33"/>
      <c r="IW320" s="33"/>
      <c r="IX320" s="33"/>
      <c r="IY320" s="33"/>
      <c r="IZ320" s="33"/>
      <c r="JA320" s="33"/>
      <c r="JB320" s="33"/>
      <c r="JC320" s="33"/>
      <c r="JD320" s="33"/>
      <c r="JE320" s="33"/>
      <c r="JF320" s="33"/>
      <c r="JG320" s="33"/>
      <c r="JH320" s="33"/>
      <c r="JI320" s="33"/>
      <c r="JJ320" s="33"/>
      <c r="JK320" s="33"/>
      <c r="JL320" s="33"/>
      <c r="JM320" s="33"/>
      <c r="JN320" s="33"/>
      <c r="JO320" s="33"/>
      <c r="JP320" s="33"/>
      <c r="JQ320" s="33"/>
      <c r="JR320" s="33"/>
      <c r="JS320" s="33"/>
      <c r="JT320" s="33"/>
      <c r="JU320" s="33"/>
      <c r="JV320" s="33"/>
      <c r="JW320" s="33"/>
      <c r="JX320" s="33"/>
      <c r="JY320" s="33"/>
      <c r="JZ320" s="33"/>
      <c r="KA320" s="33"/>
      <c r="KB320" s="33"/>
      <c r="KC320" s="33"/>
      <c r="KD320" s="33"/>
      <c r="KE320" s="33"/>
      <c r="KF320" s="33"/>
      <c r="KG320" s="33"/>
      <c r="KH320" s="33"/>
      <c r="KI320" s="33"/>
      <c r="KJ320" s="33"/>
      <c r="KK320" s="33"/>
      <c r="KL320" s="33"/>
      <c r="KM320" s="33"/>
      <c r="KN320" s="33"/>
      <c r="KO320" s="33"/>
      <c r="KP320" s="33"/>
      <c r="KQ320" s="33"/>
      <c r="KR320" s="33"/>
      <c r="KS320" s="33"/>
      <c r="KT320" s="33"/>
      <c r="KU320" s="33"/>
      <c r="KV320" s="33"/>
      <c r="KW320" s="33"/>
      <c r="KX320" s="33"/>
      <c r="KY320" s="33"/>
      <c r="KZ320" s="33"/>
      <c r="LA320" s="33"/>
      <c r="LB320" s="33"/>
      <c r="LC320" s="33"/>
      <c r="LD320" s="33"/>
      <c r="LE320" s="33"/>
      <c r="LF320" s="33"/>
      <c r="LG320" s="33"/>
      <c r="LH320" s="33"/>
      <c r="LI320" s="33"/>
      <c r="LJ320" s="33"/>
      <c r="LK320" s="33"/>
      <c r="LL320" s="33"/>
      <c r="LM320" s="33"/>
      <c r="LN320" s="33"/>
      <c r="LO320" s="33"/>
      <c r="LP320" s="33"/>
      <c r="LQ320" s="33"/>
      <c r="LR320" s="33"/>
      <c r="LS320" s="33"/>
      <c r="LT320" s="33"/>
      <c r="LU320" s="33"/>
      <c r="LV320" s="33"/>
      <c r="LW320" s="33"/>
      <c r="LX320" s="33"/>
      <c r="LY320" s="33"/>
      <c r="LZ320" s="33"/>
      <c r="MA320" s="33"/>
      <c r="MB320" s="33"/>
      <c r="MC320" s="33"/>
      <c r="MD320" s="33"/>
      <c r="ME320" s="33"/>
      <c r="MF320" s="33"/>
      <c r="MG320" s="33"/>
      <c r="MH320" s="33"/>
      <c r="MI320" s="33"/>
      <c r="MJ320" s="33"/>
      <c r="MK320" s="33"/>
      <c r="ML320" s="33"/>
      <c r="MM320" s="33"/>
      <c r="MN320" s="30"/>
    </row>
    <row r="321" spans="1:356" s="19" customFormat="1" ht="127.5" customHeight="1" x14ac:dyDescent="0.25">
      <c r="A321" s="339"/>
      <c r="B321" s="288">
        <v>87</v>
      </c>
      <c r="C321" s="233" t="s">
        <v>1163</v>
      </c>
      <c r="D321" s="211" t="s">
        <v>1245</v>
      </c>
      <c r="E321" s="211" t="s">
        <v>1305</v>
      </c>
      <c r="F321" s="211" t="s">
        <v>1383</v>
      </c>
      <c r="G321" s="211" t="s">
        <v>1</v>
      </c>
      <c r="H321" s="288"/>
      <c r="I321" s="211" t="s">
        <v>166</v>
      </c>
      <c r="J321" s="161">
        <v>890000</v>
      </c>
      <c r="K321" s="310"/>
      <c r="L321" s="211" t="s">
        <v>1</v>
      </c>
      <c r="M321" s="176">
        <v>1</v>
      </c>
      <c r="N321" s="238"/>
      <c r="O321" s="238"/>
      <c r="P321" s="238"/>
      <c r="Q321" s="211" t="s">
        <v>386</v>
      </c>
      <c r="R321" s="211" t="s">
        <v>397</v>
      </c>
      <c r="S321" s="311"/>
      <c r="T321" s="307"/>
      <c r="U321" s="33"/>
      <c r="V321" s="33"/>
      <c r="W321" s="33"/>
      <c r="X321" s="33"/>
      <c r="Y321" s="33"/>
      <c r="Z321" s="33"/>
      <c r="AA321" s="33"/>
      <c r="AB321" s="33"/>
      <c r="AC321" s="33"/>
      <c r="AD321" s="33"/>
      <c r="AE321" s="33"/>
      <c r="AF321" s="33"/>
      <c r="AG321" s="33"/>
      <c r="AH321" s="33"/>
      <c r="AI321" s="33"/>
      <c r="AJ321" s="33"/>
      <c r="AK321" s="33"/>
      <c r="AL321" s="33"/>
      <c r="AM321" s="33"/>
      <c r="AN321" s="33"/>
      <c r="AO321" s="33"/>
      <c r="AP321" s="33"/>
      <c r="AQ321" s="33"/>
      <c r="AR321" s="33"/>
      <c r="AS321" s="33"/>
      <c r="AT321" s="33"/>
      <c r="AU321" s="33"/>
      <c r="AV321" s="33"/>
      <c r="AW321" s="33"/>
      <c r="AX321" s="33"/>
      <c r="AY321" s="33"/>
      <c r="AZ321" s="33"/>
      <c r="BA321" s="33"/>
      <c r="BB321" s="33"/>
      <c r="BC321" s="33"/>
      <c r="BD321" s="33"/>
      <c r="BE321" s="33"/>
      <c r="BF321" s="33"/>
      <c r="BG321" s="33"/>
      <c r="BH321" s="33"/>
      <c r="BI321" s="33"/>
      <c r="BJ321" s="33"/>
      <c r="BK321" s="33"/>
      <c r="BL321" s="33"/>
      <c r="BM321" s="33"/>
      <c r="BN321" s="33"/>
      <c r="BO321" s="33"/>
      <c r="BP321" s="33"/>
      <c r="BQ321" s="33"/>
      <c r="BR321" s="33"/>
      <c r="BS321" s="33"/>
      <c r="BT321" s="33"/>
      <c r="BU321" s="33"/>
      <c r="BV321" s="33"/>
      <c r="BW321" s="33"/>
      <c r="BX321" s="33"/>
      <c r="BY321" s="33"/>
      <c r="BZ321" s="33"/>
      <c r="CA321" s="33"/>
      <c r="CB321" s="33"/>
      <c r="CC321" s="33"/>
      <c r="CD321" s="33"/>
      <c r="CE321" s="33"/>
      <c r="CF321" s="33"/>
      <c r="CG321" s="33"/>
      <c r="CH321" s="33"/>
      <c r="CI321" s="33"/>
      <c r="CJ321" s="33"/>
      <c r="CK321" s="33"/>
      <c r="CL321" s="33"/>
      <c r="CM321" s="33"/>
      <c r="CN321" s="33"/>
      <c r="CO321" s="33"/>
      <c r="CP321" s="33"/>
      <c r="CQ321" s="33"/>
      <c r="CR321" s="33"/>
      <c r="CS321" s="33"/>
      <c r="CT321" s="33"/>
      <c r="CU321" s="33"/>
      <c r="CV321" s="33"/>
      <c r="CW321" s="33"/>
      <c r="CX321" s="33"/>
      <c r="CY321" s="33"/>
      <c r="CZ321" s="33"/>
      <c r="DA321" s="33"/>
      <c r="DB321" s="33"/>
      <c r="DC321" s="33"/>
      <c r="DD321" s="33"/>
      <c r="DE321" s="33"/>
      <c r="DF321" s="33"/>
      <c r="DG321" s="33"/>
      <c r="DH321" s="33"/>
      <c r="DI321" s="33"/>
      <c r="DJ321" s="33"/>
      <c r="DK321" s="33"/>
      <c r="DL321" s="33"/>
      <c r="DM321" s="33"/>
      <c r="DN321" s="33"/>
      <c r="DO321" s="33"/>
      <c r="DP321" s="33"/>
      <c r="DQ321" s="33"/>
      <c r="DR321" s="33"/>
      <c r="DS321" s="33"/>
      <c r="DT321" s="33"/>
      <c r="DU321" s="33"/>
      <c r="DV321" s="33"/>
      <c r="DW321" s="33"/>
      <c r="DX321" s="33"/>
      <c r="DY321" s="33"/>
      <c r="DZ321" s="33"/>
      <c r="EA321" s="33"/>
      <c r="EB321" s="33"/>
      <c r="EC321" s="33"/>
      <c r="ED321" s="33"/>
      <c r="EE321" s="33"/>
      <c r="EF321" s="33"/>
      <c r="EG321" s="33"/>
      <c r="EH321" s="33"/>
      <c r="EI321" s="33"/>
      <c r="EJ321" s="33"/>
      <c r="EK321" s="33"/>
      <c r="EL321" s="33"/>
      <c r="EM321" s="33"/>
      <c r="EN321" s="33"/>
      <c r="EO321" s="33"/>
      <c r="EP321" s="33"/>
      <c r="EQ321" s="33"/>
      <c r="ER321" s="33"/>
      <c r="ES321" s="33"/>
      <c r="ET321" s="33"/>
      <c r="EU321" s="33"/>
      <c r="EV321" s="33"/>
      <c r="EW321" s="33"/>
      <c r="EX321" s="33"/>
      <c r="EY321" s="33"/>
      <c r="EZ321" s="33"/>
      <c r="FA321" s="33"/>
      <c r="FB321" s="33"/>
      <c r="FC321" s="33"/>
      <c r="FD321" s="33"/>
      <c r="FE321" s="33"/>
      <c r="FF321" s="33"/>
      <c r="FG321" s="33"/>
      <c r="FH321" s="33"/>
      <c r="FI321" s="33"/>
      <c r="FJ321" s="33"/>
      <c r="FK321" s="33"/>
      <c r="FL321" s="33"/>
      <c r="FM321" s="33"/>
      <c r="FN321" s="33"/>
      <c r="FO321" s="33"/>
      <c r="FP321" s="33"/>
      <c r="FQ321" s="33"/>
      <c r="FR321" s="33"/>
      <c r="FS321" s="33"/>
      <c r="FT321" s="33"/>
      <c r="FU321" s="33"/>
      <c r="FV321" s="33"/>
      <c r="FW321" s="33"/>
      <c r="FX321" s="33"/>
      <c r="FY321" s="33"/>
      <c r="FZ321" s="33"/>
      <c r="GA321" s="33"/>
      <c r="GB321" s="33"/>
      <c r="GC321" s="33"/>
      <c r="GD321" s="33"/>
      <c r="GE321" s="33"/>
      <c r="GF321" s="33"/>
      <c r="GG321" s="33"/>
      <c r="GH321" s="33"/>
      <c r="GI321" s="33"/>
      <c r="GJ321" s="33"/>
      <c r="GK321" s="33"/>
      <c r="GL321" s="33"/>
      <c r="GM321" s="33"/>
      <c r="GN321" s="33"/>
      <c r="GO321" s="33"/>
      <c r="GP321" s="33"/>
      <c r="GQ321" s="33"/>
      <c r="GR321" s="33"/>
      <c r="GS321" s="33"/>
      <c r="GT321" s="33"/>
      <c r="GU321" s="33"/>
      <c r="GV321" s="33"/>
      <c r="GW321" s="33"/>
      <c r="GX321" s="33"/>
      <c r="GY321" s="33"/>
      <c r="GZ321" s="33"/>
      <c r="HA321" s="33"/>
      <c r="HB321" s="33"/>
      <c r="HC321" s="33"/>
      <c r="HD321" s="33"/>
      <c r="HE321" s="33"/>
      <c r="HF321" s="33"/>
      <c r="HG321" s="33"/>
      <c r="HH321" s="33"/>
      <c r="HI321" s="33"/>
      <c r="HJ321" s="33"/>
      <c r="HK321" s="33"/>
      <c r="HL321" s="33"/>
      <c r="HM321" s="33"/>
      <c r="HN321" s="33"/>
      <c r="HO321" s="33"/>
      <c r="HP321" s="33"/>
      <c r="HQ321" s="33"/>
      <c r="HR321" s="33"/>
      <c r="HS321" s="33"/>
      <c r="HT321" s="33"/>
      <c r="HU321" s="33"/>
      <c r="HV321" s="33"/>
      <c r="HW321" s="33"/>
      <c r="HX321" s="33"/>
      <c r="HY321" s="33"/>
      <c r="HZ321" s="33"/>
      <c r="IA321" s="33"/>
      <c r="IB321" s="33"/>
      <c r="IC321" s="33"/>
      <c r="ID321" s="33"/>
      <c r="IE321" s="33"/>
      <c r="IF321" s="33"/>
      <c r="IG321" s="33"/>
      <c r="IH321" s="33"/>
      <c r="II321" s="33"/>
      <c r="IJ321" s="33"/>
      <c r="IK321" s="33"/>
      <c r="IL321" s="33"/>
      <c r="IM321" s="33"/>
      <c r="IN321" s="33"/>
      <c r="IO321" s="33"/>
      <c r="IP321" s="33"/>
      <c r="IQ321" s="33"/>
      <c r="IR321" s="33"/>
      <c r="IS321" s="33"/>
      <c r="IT321" s="33"/>
      <c r="IU321" s="33"/>
      <c r="IV321" s="33"/>
      <c r="IW321" s="33"/>
      <c r="IX321" s="33"/>
      <c r="IY321" s="33"/>
      <c r="IZ321" s="33"/>
      <c r="JA321" s="33"/>
      <c r="JB321" s="33"/>
      <c r="JC321" s="33"/>
      <c r="JD321" s="33"/>
      <c r="JE321" s="33"/>
      <c r="JF321" s="33"/>
      <c r="JG321" s="33"/>
      <c r="JH321" s="33"/>
      <c r="JI321" s="33"/>
      <c r="JJ321" s="33"/>
      <c r="JK321" s="33"/>
      <c r="JL321" s="33"/>
      <c r="JM321" s="33"/>
      <c r="JN321" s="33"/>
      <c r="JO321" s="33"/>
      <c r="JP321" s="33"/>
      <c r="JQ321" s="33"/>
      <c r="JR321" s="33"/>
      <c r="JS321" s="33"/>
      <c r="JT321" s="33"/>
      <c r="JU321" s="33"/>
      <c r="JV321" s="33"/>
      <c r="JW321" s="33"/>
      <c r="JX321" s="33"/>
      <c r="JY321" s="33"/>
      <c r="JZ321" s="33"/>
      <c r="KA321" s="33"/>
      <c r="KB321" s="33"/>
      <c r="KC321" s="33"/>
      <c r="KD321" s="33"/>
      <c r="KE321" s="33"/>
      <c r="KF321" s="33"/>
      <c r="KG321" s="33"/>
      <c r="KH321" s="33"/>
      <c r="KI321" s="33"/>
      <c r="KJ321" s="33"/>
      <c r="KK321" s="33"/>
      <c r="KL321" s="33"/>
      <c r="KM321" s="33"/>
      <c r="KN321" s="33"/>
      <c r="KO321" s="33"/>
      <c r="KP321" s="33"/>
      <c r="KQ321" s="33"/>
      <c r="KR321" s="33"/>
      <c r="KS321" s="33"/>
      <c r="KT321" s="33"/>
      <c r="KU321" s="33"/>
      <c r="KV321" s="33"/>
      <c r="KW321" s="33"/>
      <c r="KX321" s="33"/>
      <c r="KY321" s="33"/>
      <c r="KZ321" s="33"/>
      <c r="LA321" s="33"/>
      <c r="LB321" s="33"/>
      <c r="LC321" s="33"/>
      <c r="LD321" s="33"/>
      <c r="LE321" s="33"/>
      <c r="LF321" s="33"/>
      <c r="LG321" s="33"/>
      <c r="LH321" s="33"/>
      <c r="LI321" s="33"/>
      <c r="LJ321" s="33"/>
      <c r="LK321" s="33"/>
      <c r="LL321" s="33"/>
      <c r="LM321" s="33"/>
      <c r="LN321" s="33"/>
      <c r="LO321" s="33"/>
      <c r="LP321" s="33"/>
      <c r="LQ321" s="33"/>
      <c r="LR321" s="33"/>
      <c r="LS321" s="33"/>
      <c r="LT321" s="33"/>
      <c r="LU321" s="33"/>
      <c r="LV321" s="33"/>
      <c r="LW321" s="33"/>
      <c r="LX321" s="33"/>
      <c r="LY321" s="33"/>
      <c r="LZ321" s="33"/>
      <c r="MA321" s="33"/>
      <c r="MB321" s="33"/>
      <c r="MC321" s="33"/>
      <c r="MD321" s="33"/>
      <c r="ME321" s="33"/>
      <c r="MF321" s="33"/>
      <c r="MG321" s="33"/>
      <c r="MH321" s="33"/>
      <c r="MI321" s="33"/>
      <c r="MJ321" s="33"/>
      <c r="MK321" s="33"/>
      <c r="ML321" s="33"/>
      <c r="MM321" s="33"/>
      <c r="MN321" s="30"/>
    </row>
    <row r="322" spans="1:356" s="19" customFormat="1" ht="84.75" customHeight="1" x14ac:dyDescent="0.25">
      <c r="A322" s="339"/>
      <c r="B322" s="288">
        <v>88</v>
      </c>
      <c r="C322" s="233" t="s">
        <v>1165</v>
      </c>
      <c r="D322" s="211" t="s">
        <v>1246</v>
      </c>
      <c r="E322" s="211" t="s">
        <v>1301</v>
      </c>
      <c r="F322" s="211" t="s">
        <v>1384</v>
      </c>
      <c r="G322" s="211" t="s">
        <v>1</v>
      </c>
      <c r="H322" s="288"/>
      <c r="I322" s="211" t="s">
        <v>104</v>
      </c>
      <c r="J322" s="161">
        <v>120000</v>
      </c>
      <c r="K322" s="310"/>
      <c r="L322" s="211" t="s">
        <v>1</v>
      </c>
      <c r="M322" s="176">
        <v>1</v>
      </c>
      <c r="N322" s="238"/>
      <c r="O322" s="238"/>
      <c r="P322" s="238"/>
      <c r="Q322" s="211" t="s">
        <v>374</v>
      </c>
      <c r="R322" s="211" t="s">
        <v>374</v>
      </c>
      <c r="S322" s="311"/>
      <c r="T322" s="307"/>
      <c r="U322" s="33"/>
      <c r="V322" s="33"/>
      <c r="W322" s="33"/>
      <c r="X322" s="33"/>
      <c r="Y322" s="33"/>
      <c r="Z322" s="33"/>
      <c r="AA322" s="33"/>
      <c r="AB322" s="33"/>
      <c r="AC322" s="33"/>
      <c r="AD322" s="33"/>
      <c r="AE322" s="33"/>
      <c r="AF322" s="33"/>
      <c r="AG322" s="33"/>
      <c r="AH322" s="33"/>
      <c r="AI322" s="33"/>
      <c r="AJ322" s="33"/>
      <c r="AK322" s="33"/>
      <c r="AL322" s="33"/>
      <c r="AM322" s="33"/>
      <c r="AN322" s="33"/>
      <c r="AO322" s="33"/>
      <c r="AP322" s="33"/>
      <c r="AQ322" s="33"/>
      <c r="AR322" s="33"/>
      <c r="AS322" s="33"/>
      <c r="AT322" s="33"/>
      <c r="AU322" s="33"/>
      <c r="AV322" s="33"/>
      <c r="AW322" s="33"/>
      <c r="AX322" s="33"/>
      <c r="AY322" s="33"/>
      <c r="AZ322" s="33"/>
      <c r="BA322" s="33"/>
      <c r="BB322" s="33"/>
      <c r="BC322" s="33"/>
      <c r="BD322" s="33"/>
      <c r="BE322" s="33"/>
      <c r="BF322" s="33"/>
      <c r="BG322" s="33"/>
      <c r="BH322" s="33"/>
      <c r="BI322" s="33"/>
      <c r="BJ322" s="33"/>
      <c r="BK322" s="33"/>
      <c r="BL322" s="33"/>
      <c r="BM322" s="33"/>
      <c r="BN322" s="33"/>
      <c r="BO322" s="33"/>
      <c r="BP322" s="33"/>
      <c r="BQ322" s="33"/>
      <c r="BR322" s="33"/>
      <c r="BS322" s="33"/>
      <c r="BT322" s="33"/>
      <c r="BU322" s="33"/>
      <c r="BV322" s="33"/>
      <c r="BW322" s="33"/>
      <c r="BX322" s="33"/>
      <c r="BY322" s="33"/>
      <c r="BZ322" s="33"/>
      <c r="CA322" s="33"/>
      <c r="CB322" s="33"/>
      <c r="CC322" s="33"/>
      <c r="CD322" s="33"/>
      <c r="CE322" s="33"/>
      <c r="CF322" s="33"/>
      <c r="CG322" s="33"/>
      <c r="CH322" s="33"/>
      <c r="CI322" s="33"/>
      <c r="CJ322" s="33"/>
      <c r="CK322" s="33"/>
      <c r="CL322" s="33"/>
      <c r="CM322" s="33"/>
      <c r="CN322" s="33"/>
      <c r="CO322" s="33"/>
      <c r="CP322" s="33"/>
      <c r="CQ322" s="33"/>
      <c r="CR322" s="33"/>
      <c r="CS322" s="33"/>
      <c r="CT322" s="33"/>
      <c r="CU322" s="33"/>
      <c r="CV322" s="33"/>
      <c r="CW322" s="33"/>
      <c r="CX322" s="33"/>
      <c r="CY322" s="33"/>
      <c r="CZ322" s="33"/>
      <c r="DA322" s="33"/>
      <c r="DB322" s="33"/>
      <c r="DC322" s="33"/>
      <c r="DD322" s="33"/>
      <c r="DE322" s="33"/>
      <c r="DF322" s="33"/>
      <c r="DG322" s="33"/>
      <c r="DH322" s="33"/>
      <c r="DI322" s="33"/>
      <c r="DJ322" s="33"/>
      <c r="DK322" s="33"/>
      <c r="DL322" s="33"/>
      <c r="DM322" s="33"/>
      <c r="DN322" s="33"/>
      <c r="DO322" s="33"/>
      <c r="DP322" s="33"/>
      <c r="DQ322" s="33"/>
      <c r="DR322" s="33"/>
      <c r="DS322" s="33"/>
      <c r="DT322" s="33"/>
      <c r="DU322" s="33"/>
      <c r="DV322" s="33"/>
      <c r="DW322" s="33"/>
      <c r="DX322" s="33"/>
      <c r="DY322" s="33"/>
      <c r="DZ322" s="33"/>
      <c r="EA322" s="33"/>
      <c r="EB322" s="33"/>
      <c r="EC322" s="33"/>
      <c r="ED322" s="33"/>
      <c r="EE322" s="33"/>
      <c r="EF322" s="33"/>
      <c r="EG322" s="33"/>
      <c r="EH322" s="33"/>
      <c r="EI322" s="33"/>
      <c r="EJ322" s="33"/>
      <c r="EK322" s="33"/>
      <c r="EL322" s="33"/>
      <c r="EM322" s="33"/>
      <c r="EN322" s="33"/>
      <c r="EO322" s="33"/>
      <c r="EP322" s="33"/>
      <c r="EQ322" s="33"/>
      <c r="ER322" s="33"/>
      <c r="ES322" s="33"/>
      <c r="ET322" s="33"/>
      <c r="EU322" s="33"/>
      <c r="EV322" s="33"/>
      <c r="EW322" s="33"/>
      <c r="EX322" s="33"/>
      <c r="EY322" s="33"/>
      <c r="EZ322" s="33"/>
      <c r="FA322" s="33"/>
      <c r="FB322" s="33"/>
      <c r="FC322" s="33"/>
      <c r="FD322" s="33"/>
      <c r="FE322" s="33"/>
      <c r="FF322" s="33"/>
      <c r="FG322" s="33"/>
      <c r="FH322" s="33"/>
      <c r="FI322" s="33"/>
      <c r="FJ322" s="33"/>
      <c r="FK322" s="33"/>
      <c r="FL322" s="33"/>
      <c r="FM322" s="33"/>
      <c r="FN322" s="33"/>
      <c r="FO322" s="33"/>
      <c r="FP322" s="33"/>
      <c r="FQ322" s="33"/>
      <c r="FR322" s="33"/>
      <c r="FS322" s="33"/>
      <c r="FT322" s="33"/>
      <c r="FU322" s="33"/>
      <c r="FV322" s="33"/>
      <c r="FW322" s="33"/>
      <c r="FX322" s="33"/>
      <c r="FY322" s="33"/>
      <c r="FZ322" s="33"/>
      <c r="GA322" s="33"/>
      <c r="GB322" s="33"/>
      <c r="GC322" s="33"/>
      <c r="GD322" s="33"/>
      <c r="GE322" s="33"/>
      <c r="GF322" s="33"/>
      <c r="GG322" s="33"/>
      <c r="GH322" s="33"/>
      <c r="GI322" s="33"/>
      <c r="GJ322" s="33"/>
      <c r="GK322" s="33"/>
      <c r="GL322" s="33"/>
      <c r="GM322" s="33"/>
      <c r="GN322" s="33"/>
      <c r="GO322" s="33"/>
      <c r="GP322" s="33"/>
      <c r="GQ322" s="33"/>
      <c r="GR322" s="33"/>
      <c r="GS322" s="33"/>
      <c r="GT322" s="33"/>
      <c r="GU322" s="33"/>
      <c r="GV322" s="33"/>
      <c r="GW322" s="33"/>
      <c r="GX322" s="33"/>
      <c r="GY322" s="33"/>
      <c r="GZ322" s="33"/>
      <c r="HA322" s="33"/>
      <c r="HB322" s="33"/>
      <c r="HC322" s="33"/>
      <c r="HD322" s="33"/>
      <c r="HE322" s="33"/>
      <c r="HF322" s="33"/>
      <c r="HG322" s="33"/>
      <c r="HH322" s="33"/>
      <c r="HI322" s="33"/>
      <c r="HJ322" s="33"/>
      <c r="HK322" s="33"/>
      <c r="HL322" s="33"/>
      <c r="HM322" s="33"/>
      <c r="HN322" s="33"/>
      <c r="HO322" s="33"/>
      <c r="HP322" s="33"/>
      <c r="HQ322" s="33"/>
      <c r="HR322" s="33"/>
      <c r="HS322" s="33"/>
      <c r="HT322" s="33"/>
      <c r="HU322" s="33"/>
      <c r="HV322" s="33"/>
      <c r="HW322" s="33"/>
      <c r="HX322" s="33"/>
      <c r="HY322" s="33"/>
      <c r="HZ322" s="33"/>
      <c r="IA322" s="33"/>
      <c r="IB322" s="33"/>
      <c r="IC322" s="33"/>
      <c r="ID322" s="33"/>
      <c r="IE322" s="33"/>
      <c r="IF322" s="33"/>
      <c r="IG322" s="33"/>
      <c r="IH322" s="33"/>
      <c r="II322" s="33"/>
      <c r="IJ322" s="33"/>
      <c r="IK322" s="33"/>
      <c r="IL322" s="33"/>
      <c r="IM322" s="33"/>
      <c r="IN322" s="33"/>
      <c r="IO322" s="33"/>
      <c r="IP322" s="33"/>
      <c r="IQ322" s="33"/>
      <c r="IR322" s="33"/>
      <c r="IS322" s="33"/>
      <c r="IT322" s="33"/>
      <c r="IU322" s="33"/>
      <c r="IV322" s="33"/>
      <c r="IW322" s="33"/>
      <c r="IX322" s="33"/>
      <c r="IY322" s="33"/>
      <c r="IZ322" s="33"/>
      <c r="JA322" s="33"/>
      <c r="JB322" s="33"/>
      <c r="JC322" s="33"/>
      <c r="JD322" s="33"/>
      <c r="JE322" s="33"/>
      <c r="JF322" s="33"/>
      <c r="JG322" s="33"/>
      <c r="JH322" s="33"/>
      <c r="JI322" s="33"/>
      <c r="JJ322" s="33"/>
      <c r="JK322" s="33"/>
      <c r="JL322" s="33"/>
      <c r="JM322" s="33"/>
      <c r="JN322" s="33"/>
      <c r="JO322" s="33"/>
      <c r="JP322" s="33"/>
      <c r="JQ322" s="33"/>
      <c r="JR322" s="33"/>
      <c r="JS322" s="33"/>
      <c r="JT322" s="33"/>
      <c r="JU322" s="33"/>
      <c r="JV322" s="33"/>
      <c r="JW322" s="33"/>
      <c r="JX322" s="33"/>
      <c r="JY322" s="33"/>
      <c r="JZ322" s="33"/>
      <c r="KA322" s="33"/>
      <c r="KB322" s="33"/>
      <c r="KC322" s="33"/>
      <c r="KD322" s="33"/>
      <c r="KE322" s="33"/>
      <c r="KF322" s="33"/>
      <c r="KG322" s="33"/>
      <c r="KH322" s="33"/>
      <c r="KI322" s="33"/>
      <c r="KJ322" s="33"/>
      <c r="KK322" s="33"/>
      <c r="KL322" s="33"/>
      <c r="KM322" s="33"/>
      <c r="KN322" s="33"/>
      <c r="KO322" s="33"/>
      <c r="KP322" s="33"/>
      <c r="KQ322" s="33"/>
      <c r="KR322" s="33"/>
      <c r="KS322" s="33"/>
      <c r="KT322" s="33"/>
      <c r="KU322" s="33"/>
      <c r="KV322" s="33"/>
      <c r="KW322" s="33"/>
      <c r="KX322" s="33"/>
      <c r="KY322" s="33"/>
      <c r="KZ322" s="33"/>
      <c r="LA322" s="33"/>
      <c r="LB322" s="33"/>
      <c r="LC322" s="33"/>
      <c r="LD322" s="33"/>
      <c r="LE322" s="33"/>
      <c r="LF322" s="33"/>
      <c r="LG322" s="33"/>
      <c r="LH322" s="33"/>
      <c r="LI322" s="33"/>
      <c r="LJ322" s="33"/>
      <c r="LK322" s="33"/>
      <c r="LL322" s="33"/>
      <c r="LM322" s="33"/>
      <c r="LN322" s="33"/>
      <c r="LO322" s="33"/>
      <c r="LP322" s="33"/>
      <c r="LQ322" s="33"/>
      <c r="LR322" s="33"/>
      <c r="LS322" s="33"/>
      <c r="LT322" s="33"/>
      <c r="LU322" s="33"/>
      <c r="LV322" s="33"/>
      <c r="LW322" s="33"/>
      <c r="LX322" s="33"/>
      <c r="LY322" s="33"/>
      <c r="LZ322" s="33"/>
      <c r="MA322" s="33"/>
      <c r="MB322" s="33"/>
      <c r="MC322" s="33"/>
      <c r="MD322" s="33"/>
      <c r="ME322" s="33"/>
      <c r="MF322" s="33"/>
      <c r="MG322" s="33"/>
      <c r="MH322" s="33"/>
      <c r="MI322" s="33"/>
      <c r="MJ322" s="33"/>
      <c r="MK322" s="33"/>
      <c r="ML322" s="33"/>
      <c r="MM322" s="33"/>
      <c r="MN322" s="30"/>
    </row>
    <row r="323" spans="1:356" s="19" customFormat="1" ht="66.75" customHeight="1" x14ac:dyDescent="0.25">
      <c r="A323" s="339"/>
      <c r="B323" s="288">
        <v>89</v>
      </c>
      <c r="C323" s="233" t="s">
        <v>1166</v>
      </c>
      <c r="D323" s="211" t="s">
        <v>1247</v>
      </c>
      <c r="E323" s="211" t="s">
        <v>1301</v>
      </c>
      <c r="F323" s="211" t="s">
        <v>1385</v>
      </c>
      <c r="G323" s="211" t="s">
        <v>1</v>
      </c>
      <c r="H323" s="288"/>
      <c r="I323" s="211" t="s">
        <v>167</v>
      </c>
      <c r="J323" s="161">
        <v>115000</v>
      </c>
      <c r="K323" s="310"/>
      <c r="L323" s="211" t="s">
        <v>1</v>
      </c>
      <c r="M323" s="176">
        <v>1</v>
      </c>
      <c r="N323" s="238"/>
      <c r="O323" s="211"/>
      <c r="P323" s="238"/>
      <c r="Q323" s="211" t="s">
        <v>1</v>
      </c>
      <c r="R323" s="211" t="s">
        <v>1726</v>
      </c>
      <c r="S323" s="311"/>
      <c r="T323" s="307"/>
      <c r="U323" s="33"/>
      <c r="V323" s="33"/>
      <c r="W323" s="33"/>
      <c r="X323" s="33"/>
      <c r="Y323" s="33"/>
      <c r="Z323" s="33"/>
      <c r="AA323" s="33"/>
      <c r="AB323" s="33"/>
      <c r="AC323" s="33"/>
      <c r="AD323" s="33"/>
      <c r="AE323" s="33"/>
      <c r="AF323" s="33"/>
      <c r="AG323" s="33"/>
      <c r="AH323" s="33"/>
      <c r="AI323" s="33"/>
      <c r="AJ323" s="33"/>
      <c r="AK323" s="33"/>
      <c r="AL323" s="33"/>
      <c r="AM323" s="33"/>
      <c r="AN323" s="33"/>
      <c r="AO323" s="33"/>
      <c r="AP323" s="33"/>
      <c r="AQ323" s="33"/>
      <c r="AR323" s="33"/>
      <c r="AS323" s="33"/>
      <c r="AT323" s="33"/>
      <c r="AU323" s="33"/>
      <c r="AV323" s="33"/>
      <c r="AW323" s="33"/>
      <c r="AX323" s="33"/>
      <c r="AY323" s="33"/>
      <c r="AZ323" s="33"/>
      <c r="BA323" s="33"/>
      <c r="BB323" s="33"/>
      <c r="BC323" s="33"/>
      <c r="BD323" s="33"/>
      <c r="BE323" s="33"/>
      <c r="BF323" s="33"/>
      <c r="BG323" s="33"/>
      <c r="BH323" s="33"/>
      <c r="BI323" s="33"/>
      <c r="BJ323" s="33"/>
      <c r="BK323" s="33"/>
      <c r="BL323" s="33"/>
      <c r="BM323" s="33"/>
      <c r="BN323" s="33"/>
      <c r="BO323" s="33"/>
      <c r="BP323" s="33"/>
      <c r="BQ323" s="33"/>
      <c r="BR323" s="33"/>
      <c r="BS323" s="33"/>
      <c r="BT323" s="33"/>
      <c r="BU323" s="33"/>
      <c r="BV323" s="33"/>
      <c r="BW323" s="33"/>
      <c r="BX323" s="33"/>
      <c r="BY323" s="33"/>
      <c r="BZ323" s="33"/>
      <c r="CA323" s="33"/>
      <c r="CB323" s="33"/>
      <c r="CC323" s="33"/>
      <c r="CD323" s="33"/>
      <c r="CE323" s="33"/>
      <c r="CF323" s="33"/>
      <c r="CG323" s="33"/>
      <c r="CH323" s="33"/>
      <c r="CI323" s="33"/>
      <c r="CJ323" s="33"/>
      <c r="CK323" s="33"/>
      <c r="CL323" s="33"/>
      <c r="CM323" s="33"/>
      <c r="CN323" s="33"/>
      <c r="CO323" s="33"/>
      <c r="CP323" s="33"/>
      <c r="CQ323" s="33"/>
      <c r="CR323" s="33"/>
      <c r="CS323" s="33"/>
      <c r="CT323" s="33"/>
      <c r="CU323" s="33"/>
      <c r="CV323" s="33"/>
      <c r="CW323" s="33"/>
      <c r="CX323" s="33"/>
      <c r="CY323" s="33"/>
      <c r="CZ323" s="33"/>
      <c r="DA323" s="33"/>
      <c r="DB323" s="33"/>
      <c r="DC323" s="33"/>
      <c r="DD323" s="33"/>
      <c r="DE323" s="33"/>
      <c r="DF323" s="33"/>
      <c r="DG323" s="33"/>
      <c r="DH323" s="33"/>
      <c r="DI323" s="33"/>
      <c r="DJ323" s="33"/>
      <c r="DK323" s="33"/>
      <c r="DL323" s="33"/>
      <c r="DM323" s="33"/>
      <c r="DN323" s="33"/>
      <c r="DO323" s="33"/>
      <c r="DP323" s="33"/>
      <c r="DQ323" s="33"/>
      <c r="DR323" s="33"/>
      <c r="DS323" s="33"/>
      <c r="DT323" s="33"/>
      <c r="DU323" s="33"/>
      <c r="DV323" s="33"/>
      <c r="DW323" s="33"/>
      <c r="DX323" s="33"/>
      <c r="DY323" s="33"/>
      <c r="DZ323" s="33"/>
      <c r="EA323" s="33"/>
      <c r="EB323" s="33"/>
      <c r="EC323" s="33"/>
      <c r="ED323" s="33"/>
      <c r="EE323" s="33"/>
      <c r="EF323" s="33"/>
      <c r="EG323" s="33"/>
      <c r="EH323" s="33"/>
      <c r="EI323" s="33"/>
      <c r="EJ323" s="33"/>
      <c r="EK323" s="33"/>
      <c r="EL323" s="33"/>
      <c r="EM323" s="33"/>
      <c r="EN323" s="33"/>
      <c r="EO323" s="33"/>
      <c r="EP323" s="33"/>
      <c r="EQ323" s="33"/>
      <c r="ER323" s="33"/>
      <c r="ES323" s="33"/>
      <c r="ET323" s="33"/>
      <c r="EU323" s="33"/>
      <c r="EV323" s="33"/>
      <c r="EW323" s="33"/>
      <c r="EX323" s="33"/>
      <c r="EY323" s="33"/>
      <c r="EZ323" s="33"/>
      <c r="FA323" s="33"/>
      <c r="FB323" s="33"/>
      <c r="FC323" s="33"/>
      <c r="FD323" s="33"/>
      <c r="FE323" s="33"/>
      <c r="FF323" s="33"/>
      <c r="FG323" s="33"/>
      <c r="FH323" s="33"/>
      <c r="FI323" s="33"/>
      <c r="FJ323" s="33"/>
      <c r="FK323" s="33"/>
      <c r="FL323" s="33"/>
      <c r="FM323" s="33"/>
      <c r="FN323" s="33"/>
      <c r="FO323" s="33"/>
      <c r="FP323" s="33"/>
      <c r="FQ323" s="33"/>
      <c r="FR323" s="33"/>
      <c r="FS323" s="33"/>
      <c r="FT323" s="33"/>
      <c r="FU323" s="33"/>
      <c r="FV323" s="33"/>
      <c r="FW323" s="33"/>
      <c r="FX323" s="33"/>
      <c r="FY323" s="33"/>
      <c r="FZ323" s="33"/>
      <c r="GA323" s="33"/>
      <c r="GB323" s="33"/>
      <c r="GC323" s="33"/>
      <c r="GD323" s="33"/>
      <c r="GE323" s="33"/>
      <c r="GF323" s="33"/>
      <c r="GG323" s="33"/>
      <c r="GH323" s="33"/>
      <c r="GI323" s="33"/>
      <c r="GJ323" s="33"/>
      <c r="GK323" s="33"/>
      <c r="GL323" s="33"/>
      <c r="GM323" s="33"/>
      <c r="GN323" s="33"/>
      <c r="GO323" s="33"/>
      <c r="GP323" s="33"/>
      <c r="GQ323" s="33"/>
      <c r="GR323" s="33"/>
      <c r="GS323" s="33"/>
      <c r="GT323" s="33"/>
      <c r="GU323" s="33"/>
      <c r="GV323" s="33"/>
      <c r="GW323" s="33"/>
      <c r="GX323" s="33"/>
      <c r="GY323" s="33"/>
      <c r="GZ323" s="33"/>
      <c r="HA323" s="33"/>
      <c r="HB323" s="33"/>
      <c r="HC323" s="33"/>
      <c r="HD323" s="33"/>
      <c r="HE323" s="33"/>
      <c r="HF323" s="33"/>
      <c r="HG323" s="33"/>
      <c r="HH323" s="33"/>
      <c r="HI323" s="33"/>
      <c r="HJ323" s="33"/>
      <c r="HK323" s="33"/>
      <c r="HL323" s="33"/>
      <c r="HM323" s="33"/>
      <c r="HN323" s="33"/>
      <c r="HO323" s="33"/>
      <c r="HP323" s="33"/>
      <c r="HQ323" s="33"/>
      <c r="HR323" s="33"/>
      <c r="HS323" s="33"/>
      <c r="HT323" s="33"/>
      <c r="HU323" s="33"/>
      <c r="HV323" s="33"/>
      <c r="HW323" s="33"/>
      <c r="HX323" s="33"/>
      <c r="HY323" s="33"/>
      <c r="HZ323" s="33"/>
      <c r="IA323" s="33"/>
      <c r="IB323" s="33"/>
      <c r="IC323" s="33"/>
      <c r="ID323" s="33"/>
      <c r="IE323" s="33"/>
      <c r="IF323" s="33"/>
      <c r="IG323" s="33"/>
      <c r="IH323" s="33"/>
      <c r="II323" s="33"/>
      <c r="IJ323" s="33"/>
      <c r="IK323" s="33"/>
      <c r="IL323" s="33"/>
      <c r="IM323" s="33"/>
      <c r="IN323" s="33"/>
      <c r="IO323" s="33"/>
      <c r="IP323" s="33"/>
      <c r="IQ323" s="33"/>
      <c r="IR323" s="33"/>
      <c r="IS323" s="33"/>
      <c r="IT323" s="33"/>
      <c r="IU323" s="33"/>
      <c r="IV323" s="33"/>
      <c r="IW323" s="33"/>
      <c r="IX323" s="33"/>
      <c r="IY323" s="33"/>
      <c r="IZ323" s="33"/>
      <c r="JA323" s="33"/>
      <c r="JB323" s="33"/>
      <c r="JC323" s="33"/>
      <c r="JD323" s="33"/>
      <c r="JE323" s="33"/>
      <c r="JF323" s="33"/>
      <c r="JG323" s="33"/>
      <c r="JH323" s="33"/>
      <c r="JI323" s="33"/>
      <c r="JJ323" s="33"/>
      <c r="JK323" s="33"/>
      <c r="JL323" s="33"/>
      <c r="JM323" s="33"/>
      <c r="JN323" s="33"/>
      <c r="JO323" s="33"/>
      <c r="JP323" s="33"/>
      <c r="JQ323" s="33"/>
      <c r="JR323" s="33"/>
      <c r="JS323" s="33"/>
      <c r="JT323" s="33"/>
      <c r="JU323" s="33"/>
      <c r="JV323" s="33"/>
      <c r="JW323" s="33"/>
      <c r="JX323" s="33"/>
      <c r="JY323" s="33"/>
      <c r="JZ323" s="33"/>
      <c r="KA323" s="33"/>
      <c r="KB323" s="33"/>
      <c r="KC323" s="33"/>
      <c r="KD323" s="33"/>
      <c r="KE323" s="33"/>
      <c r="KF323" s="33"/>
      <c r="KG323" s="33"/>
      <c r="KH323" s="33"/>
      <c r="KI323" s="33"/>
      <c r="KJ323" s="33"/>
      <c r="KK323" s="33"/>
      <c r="KL323" s="33"/>
      <c r="KM323" s="33"/>
      <c r="KN323" s="33"/>
      <c r="KO323" s="33"/>
      <c r="KP323" s="33"/>
      <c r="KQ323" s="33"/>
      <c r="KR323" s="33"/>
      <c r="KS323" s="33"/>
      <c r="KT323" s="33"/>
      <c r="KU323" s="33"/>
      <c r="KV323" s="33"/>
      <c r="KW323" s="33"/>
      <c r="KX323" s="33"/>
      <c r="KY323" s="33"/>
      <c r="KZ323" s="33"/>
      <c r="LA323" s="33"/>
      <c r="LB323" s="33"/>
      <c r="LC323" s="33"/>
      <c r="LD323" s="33"/>
      <c r="LE323" s="33"/>
      <c r="LF323" s="33"/>
      <c r="LG323" s="33"/>
      <c r="LH323" s="33"/>
      <c r="LI323" s="33"/>
      <c r="LJ323" s="33"/>
      <c r="LK323" s="33"/>
      <c r="LL323" s="33"/>
      <c r="LM323" s="33"/>
      <c r="LN323" s="33"/>
      <c r="LO323" s="33"/>
      <c r="LP323" s="33"/>
      <c r="LQ323" s="33"/>
      <c r="LR323" s="33"/>
      <c r="LS323" s="33"/>
      <c r="LT323" s="33"/>
      <c r="LU323" s="33"/>
      <c r="LV323" s="33"/>
      <c r="LW323" s="33"/>
      <c r="LX323" s="33"/>
      <c r="LY323" s="33"/>
      <c r="LZ323" s="33"/>
      <c r="MA323" s="33"/>
      <c r="MB323" s="33"/>
      <c r="MC323" s="33"/>
      <c r="MD323" s="33"/>
      <c r="ME323" s="33"/>
      <c r="MF323" s="33"/>
      <c r="MG323" s="33"/>
      <c r="MH323" s="33"/>
      <c r="MI323" s="33"/>
      <c r="MJ323" s="33"/>
      <c r="MK323" s="33"/>
      <c r="ML323" s="33"/>
      <c r="MM323" s="33"/>
      <c r="MN323" s="30"/>
    </row>
    <row r="324" spans="1:356" s="19" customFormat="1" ht="144" customHeight="1" x14ac:dyDescent="0.25">
      <c r="A324" s="339"/>
      <c r="B324" s="288">
        <v>90</v>
      </c>
      <c r="C324" s="237" t="s">
        <v>1167</v>
      </c>
      <c r="D324" s="212" t="s">
        <v>1248</v>
      </c>
      <c r="E324" s="212" t="s">
        <v>1302</v>
      </c>
      <c r="F324" s="212" t="s">
        <v>1386</v>
      </c>
      <c r="G324" s="274"/>
      <c r="H324" s="211" t="s">
        <v>1</v>
      </c>
      <c r="I324" s="212" t="s">
        <v>162</v>
      </c>
      <c r="J324" s="173">
        <v>1640588</v>
      </c>
      <c r="K324" s="310"/>
      <c r="L324" s="211" t="s">
        <v>1</v>
      </c>
      <c r="M324" s="176">
        <v>1</v>
      </c>
      <c r="N324" s="238"/>
      <c r="O324" s="238"/>
      <c r="P324" s="238"/>
      <c r="Q324" s="236" t="s">
        <v>356</v>
      </c>
      <c r="R324" s="212" t="s">
        <v>487</v>
      </c>
      <c r="S324" s="311"/>
      <c r="T324" s="307"/>
      <c r="U324" s="33"/>
      <c r="V324" s="33"/>
      <c r="W324" s="33"/>
      <c r="X324" s="33"/>
      <c r="Y324" s="33"/>
      <c r="Z324" s="33"/>
      <c r="AA324" s="33"/>
      <c r="AB324" s="33"/>
      <c r="AC324" s="33"/>
      <c r="AD324" s="33"/>
      <c r="AE324" s="33"/>
      <c r="AF324" s="33"/>
      <c r="AG324" s="33"/>
      <c r="AH324" s="33"/>
      <c r="AI324" s="33"/>
      <c r="AJ324" s="33"/>
      <c r="AK324" s="33"/>
      <c r="AL324" s="33"/>
      <c r="AM324" s="33"/>
      <c r="AN324" s="33"/>
      <c r="AO324" s="33"/>
      <c r="AP324" s="33"/>
      <c r="AQ324" s="33"/>
      <c r="AR324" s="33"/>
      <c r="AS324" s="33"/>
      <c r="AT324" s="33"/>
      <c r="AU324" s="33"/>
      <c r="AV324" s="33"/>
      <c r="AW324" s="33"/>
      <c r="AX324" s="33"/>
      <c r="AY324" s="33"/>
      <c r="AZ324" s="33"/>
      <c r="BA324" s="33"/>
      <c r="BB324" s="33"/>
      <c r="BC324" s="33"/>
      <c r="BD324" s="33"/>
      <c r="BE324" s="33"/>
      <c r="BF324" s="33"/>
      <c r="BG324" s="33"/>
      <c r="BH324" s="33"/>
      <c r="BI324" s="33"/>
      <c r="BJ324" s="33"/>
      <c r="BK324" s="33"/>
      <c r="BL324" s="33"/>
      <c r="BM324" s="33"/>
      <c r="BN324" s="33"/>
      <c r="BO324" s="33"/>
      <c r="BP324" s="33"/>
      <c r="BQ324" s="33"/>
      <c r="BR324" s="33"/>
      <c r="BS324" s="33"/>
      <c r="BT324" s="33"/>
      <c r="BU324" s="33"/>
      <c r="BV324" s="33"/>
      <c r="BW324" s="33"/>
      <c r="BX324" s="33"/>
      <c r="BY324" s="33"/>
      <c r="BZ324" s="33"/>
      <c r="CA324" s="33"/>
      <c r="CB324" s="33"/>
      <c r="CC324" s="33"/>
      <c r="CD324" s="33"/>
      <c r="CE324" s="33"/>
      <c r="CF324" s="33"/>
      <c r="CG324" s="33"/>
      <c r="CH324" s="33"/>
      <c r="CI324" s="33"/>
      <c r="CJ324" s="33"/>
      <c r="CK324" s="33"/>
      <c r="CL324" s="33"/>
      <c r="CM324" s="33"/>
      <c r="CN324" s="33"/>
      <c r="CO324" s="33"/>
      <c r="CP324" s="33"/>
      <c r="CQ324" s="33"/>
      <c r="CR324" s="33"/>
      <c r="CS324" s="33"/>
      <c r="CT324" s="33"/>
      <c r="CU324" s="33"/>
      <c r="CV324" s="33"/>
      <c r="CW324" s="33"/>
      <c r="CX324" s="33"/>
      <c r="CY324" s="33"/>
      <c r="CZ324" s="33"/>
      <c r="DA324" s="33"/>
      <c r="DB324" s="33"/>
      <c r="DC324" s="33"/>
      <c r="DD324" s="33"/>
      <c r="DE324" s="33"/>
      <c r="DF324" s="33"/>
      <c r="DG324" s="33"/>
      <c r="DH324" s="33"/>
      <c r="DI324" s="33"/>
      <c r="DJ324" s="33"/>
      <c r="DK324" s="33"/>
      <c r="DL324" s="33"/>
      <c r="DM324" s="33"/>
      <c r="DN324" s="33"/>
      <c r="DO324" s="33"/>
      <c r="DP324" s="33"/>
      <c r="DQ324" s="33"/>
      <c r="DR324" s="33"/>
      <c r="DS324" s="33"/>
      <c r="DT324" s="33"/>
      <c r="DU324" s="33"/>
      <c r="DV324" s="33"/>
      <c r="DW324" s="33"/>
      <c r="DX324" s="33"/>
      <c r="DY324" s="33"/>
      <c r="DZ324" s="33"/>
      <c r="EA324" s="33"/>
      <c r="EB324" s="33"/>
      <c r="EC324" s="33"/>
      <c r="ED324" s="33"/>
      <c r="EE324" s="33"/>
      <c r="EF324" s="33"/>
      <c r="EG324" s="33"/>
      <c r="EH324" s="33"/>
      <c r="EI324" s="33"/>
      <c r="EJ324" s="33"/>
      <c r="EK324" s="33"/>
      <c r="EL324" s="33"/>
      <c r="EM324" s="33"/>
      <c r="EN324" s="33"/>
      <c r="EO324" s="33"/>
      <c r="EP324" s="33"/>
      <c r="EQ324" s="33"/>
      <c r="ER324" s="33"/>
      <c r="ES324" s="33"/>
      <c r="ET324" s="33"/>
      <c r="EU324" s="33"/>
      <c r="EV324" s="33"/>
      <c r="EW324" s="33"/>
      <c r="EX324" s="33"/>
      <c r="EY324" s="33"/>
      <c r="EZ324" s="33"/>
      <c r="FA324" s="33"/>
      <c r="FB324" s="33"/>
      <c r="FC324" s="33"/>
      <c r="FD324" s="33"/>
      <c r="FE324" s="33"/>
      <c r="FF324" s="33"/>
      <c r="FG324" s="33"/>
      <c r="FH324" s="33"/>
      <c r="FI324" s="33"/>
      <c r="FJ324" s="33"/>
      <c r="FK324" s="33"/>
      <c r="FL324" s="33"/>
      <c r="FM324" s="33"/>
      <c r="FN324" s="33"/>
      <c r="FO324" s="33"/>
      <c r="FP324" s="33"/>
      <c r="FQ324" s="33"/>
      <c r="FR324" s="33"/>
      <c r="FS324" s="33"/>
      <c r="FT324" s="33"/>
      <c r="FU324" s="33"/>
      <c r="FV324" s="33"/>
      <c r="FW324" s="33"/>
      <c r="FX324" s="33"/>
      <c r="FY324" s="33"/>
      <c r="FZ324" s="33"/>
      <c r="GA324" s="33"/>
      <c r="GB324" s="33"/>
      <c r="GC324" s="33"/>
      <c r="GD324" s="33"/>
      <c r="GE324" s="33"/>
      <c r="GF324" s="33"/>
      <c r="GG324" s="33"/>
      <c r="GH324" s="33"/>
      <c r="GI324" s="33"/>
      <c r="GJ324" s="33"/>
      <c r="GK324" s="33"/>
      <c r="GL324" s="33"/>
      <c r="GM324" s="33"/>
      <c r="GN324" s="33"/>
      <c r="GO324" s="33"/>
      <c r="GP324" s="33"/>
      <c r="GQ324" s="33"/>
      <c r="GR324" s="33"/>
      <c r="GS324" s="33"/>
      <c r="GT324" s="33"/>
      <c r="GU324" s="33"/>
      <c r="GV324" s="33"/>
      <c r="GW324" s="33"/>
      <c r="GX324" s="33"/>
      <c r="GY324" s="33"/>
      <c r="GZ324" s="33"/>
      <c r="HA324" s="33"/>
      <c r="HB324" s="33"/>
      <c r="HC324" s="33"/>
      <c r="HD324" s="33"/>
      <c r="HE324" s="33"/>
      <c r="HF324" s="33"/>
      <c r="HG324" s="33"/>
      <c r="HH324" s="33"/>
      <c r="HI324" s="33"/>
      <c r="HJ324" s="33"/>
      <c r="HK324" s="33"/>
      <c r="HL324" s="33"/>
      <c r="HM324" s="33"/>
      <c r="HN324" s="33"/>
      <c r="HO324" s="33"/>
      <c r="HP324" s="33"/>
      <c r="HQ324" s="33"/>
      <c r="HR324" s="33"/>
      <c r="HS324" s="33"/>
      <c r="HT324" s="33"/>
      <c r="HU324" s="33"/>
      <c r="HV324" s="33"/>
      <c r="HW324" s="33"/>
      <c r="HX324" s="33"/>
      <c r="HY324" s="33"/>
      <c r="HZ324" s="33"/>
      <c r="IA324" s="33"/>
      <c r="IB324" s="33"/>
      <c r="IC324" s="33"/>
      <c r="ID324" s="33"/>
      <c r="IE324" s="33"/>
      <c r="IF324" s="33"/>
      <c r="IG324" s="33"/>
      <c r="IH324" s="33"/>
      <c r="II324" s="33"/>
      <c r="IJ324" s="33"/>
      <c r="IK324" s="33"/>
      <c r="IL324" s="33"/>
      <c r="IM324" s="33"/>
      <c r="IN324" s="33"/>
      <c r="IO324" s="33"/>
      <c r="IP324" s="33"/>
      <c r="IQ324" s="33"/>
      <c r="IR324" s="33"/>
      <c r="IS324" s="33"/>
      <c r="IT324" s="33"/>
      <c r="IU324" s="33"/>
      <c r="IV324" s="33"/>
      <c r="IW324" s="33"/>
      <c r="IX324" s="33"/>
      <c r="IY324" s="33"/>
      <c r="IZ324" s="33"/>
      <c r="JA324" s="33"/>
      <c r="JB324" s="33"/>
      <c r="JC324" s="33"/>
      <c r="JD324" s="33"/>
      <c r="JE324" s="33"/>
      <c r="JF324" s="33"/>
      <c r="JG324" s="33"/>
      <c r="JH324" s="33"/>
      <c r="JI324" s="33"/>
      <c r="JJ324" s="33"/>
      <c r="JK324" s="33"/>
      <c r="JL324" s="33"/>
      <c r="JM324" s="33"/>
      <c r="JN324" s="33"/>
      <c r="JO324" s="33"/>
      <c r="JP324" s="33"/>
      <c r="JQ324" s="33"/>
      <c r="JR324" s="33"/>
      <c r="JS324" s="33"/>
      <c r="JT324" s="33"/>
      <c r="JU324" s="33"/>
      <c r="JV324" s="33"/>
      <c r="JW324" s="33"/>
      <c r="JX324" s="33"/>
      <c r="JY324" s="33"/>
      <c r="JZ324" s="33"/>
      <c r="KA324" s="33"/>
      <c r="KB324" s="33"/>
      <c r="KC324" s="33"/>
      <c r="KD324" s="33"/>
      <c r="KE324" s="33"/>
      <c r="KF324" s="33"/>
      <c r="KG324" s="33"/>
      <c r="KH324" s="33"/>
      <c r="KI324" s="33"/>
      <c r="KJ324" s="33"/>
      <c r="KK324" s="33"/>
      <c r="KL324" s="33"/>
      <c r="KM324" s="33"/>
      <c r="KN324" s="33"/>
      <c r="KO324" s="33"/>
      <c r="KP324" s="33"/>
      <c r="KQ324" s="33"/>
      <c r="KR324" s="33"/>
      <c r="KS324" s="33"/>
      <c r="KT324" s="33"/>
      <c r="KU324" s="33"/>
      <c r="KV324" s="33"/>
      <c r="KW324" s="33"/>
      <c r="KX324" s="33"/>
      <c r="KY324" s="33"/>
      <c r="KZ324" s="33"/>
      <c r="LA324" s="33"/>
      <c r="LB324" s="33"/>
      <c r="LC324" s="33"/>
      <c r="LD324" s="33"/>
      <c r="LE324" s="33"/>
      <c r="LF324" s="33"/>
      <c r="LG324" s="33"/>
      <c r="LH324" s="33"/>
      <c r="LI324" s="33"/>
      <c r="LJ324" s="33"/>
      <c r="LK324" s="33"/>
      <c r="LL324" s="33"/>
      <c r="LM324" s="33"/>
      <c r="LN324" s="33"/>
      <c r="LO324" s="33"/>
      <c r="LP324" s="33"/>
      <c r="LQ324" s="33"/>
      <c r="LR324" s="33"/>
      <c r="LS324" s="33"/>
      <c r="LT324" s="33"/>
      <c r="LU324" s="33"/>
      <c r="LV324" s="33"/>
      <c r="LW324" s="33"/>
      <c r="LX324" s="33"/>
      <c r="LY324" s="33"/>
      <c r="LZ324" s="33"/>
      <c r="MA324" s="33"/>
      <c r="MB324" s="33"/>
      <c r="MC324" s="33"/>
      <c r="MD324" s="33"/>
      <c r="ME324" s="33"/>
      <c r="MF324" s="33"/>
      <c r="MG324" s="33"/>
      <c r="MH324" s="33"/>
      <c r="MI324" s="33"/>
      <c r="MJ324" s="33"/>
      <c r="MK324" s="33"/>
      <c r="ML324" s="33"/>
      <c r="MM324" s="33"/>
      <c r="MN324" s="30"/>
    </row>
    <row r="325" spans="1:356" s="19" customFormat="1" ht="114.75" customHeight="1" x14ac:dyDescent="0.25">
      <c r="A325" s="339"/>
      <c r="B325" s="288">
        <v>91</v>
      </c>
      <c r="C325" s="233" t="s">
        <v>1168</v>
      </c>
      <c r="D325" s="242" t="s">
        <v>1249</v>
      </c>
      <c r="E325" s="242" t="s">
        <v>1303</v>
      </c>
      <c r="F325" s="242" t="s">
        <v>1387</v>
      </c>
      <c r="G325" s="242" t="s">
        <v>1</v>
      </c>
      <c r="H325" s="242"/>
      <c r="I325" s="242"/>
      <c r="J325" s="172">
        <v>340000</v>
      </c>
      <c r="K325" s="242"/>
      <c r="L325" s="310"/>
      <c r="M325" s="182">
        <v>1</v>
      </c>
      <c r="N325" s="242"/>
      <c r="O325" s="219"/>
      <c r="P325" s="242"/>
      <c r="Q325" s="219" t="s">
        <v>1</v>
      </c>
      <c r="R325" s="242" t="s">
        <v>488</v>
      </c>
      <c r="S325" s="311"/>
      <c r="T325" s="307"/>
      <c r="U325" s="33"/>
      <c r="V325" s="33"/>
      <c r="W325" s="33"/>
      <c r="X325" s="33"/>
      <c r="Y325" s="33"/>
      <c r="Z325" s="33"/>
      <c r="AA325" s="33"/>
      <c r="AB325" s="33"/>
      <c r="AC325" s="33"/>
      <c r="AD325" s="33"/>
      <c r="AE325" s="33"/>
      <c r="AF325" s="33"/>
      <c r="AG325" s="33"/>
      <c r="AH325" s="33"/>
      <c r="AI325" s="33"/>
      <c r="AJ325" s="33"/>
      <c r="AK325" s="33"/>
      <c r="AL325" s="33"/>
      <c r="AM325" s="33"/>
      <c r="AN325" s="33"/>
      <c r="AO325" s="33"/>
      <c r="AP325" s="33"/>
      <c r="AQ325" s="33"/>
      <c r="AR325" s="33"/>
      <c r="AS325" s="33"/>
      <c r="AT325" s="33"/>
      <c r="AU325" s="33"/>
      <c r="AV325" s="33"/>
      <c r="AW325" s="33"/>
      <c r="AX325" s="33"/>
      <c r="AY325" s="33"/>
      <c r="AZ325" s="33"/>
      <c r="BA325" s="33"/>
      <c r="BB325" s="33"/>
      <c r="BC325" s="33"/>
      <c r="BD325" s="33"/>
      <c r="BE325" s="33"/>
      <c r="BF325" s="33"/>
      <c r="BG325" s="33"/>
      <c r="BH325" s="33"/>
      <c r="BI325" s="33"/>
      <c r="BJ325" s="33"/>
      <c r="BK325" s="33"/>
      <c r="BL325" s="33"/>
      <c r="BM325" s="33"/>
      <c r="BN325" s="33"/>
      <c r="BO325" s="33"/>
      <c r="BP325" s="33"/>
      <c r="BQ325" s="33"/>
      <c r="BR325" s="33"/>
      <c r="BS325" s="33"/>
      <c r="BT325" s="33"/>
      <c r="BU325" s="33"/>
      <c r="BV325" s="33"/>
      <c r="BW325" s="33"/>
      <c r="BX325" s="33"/>
      <c r="BY325" s="33"/>
      <c r="BZ325" s="33"/>
      <c r="CA325" s="33"/>
      <c r="CB325" s="33"/>
      <c r="CC325" s="33"/>
      <c r="CD325" s="33"/>
      <c r="CE325" s="33"/>
      <c r="CF325" s="33"/>
      <c r="CG325" s="33"/>
      <c r="CH325" s="33"/>
      <c r="CI325" s="33"/>
      <c r="CJ325" s="33"/>
      <c r="CK325" s="33"/>
      <c r="CL325" s="33"/>
      <c r="CM325" s="33"/>
      <c r="CN325" s="33"/>
      <c r="CO325" s="33"/>
      <c r="CP325" s="33"/>
      <c r="CQ325" s="33"/>
      <c r="CR325" s="33"/>
      <c r="CS325" s="33"/>
      <c r="CT325" s="33"/>
      <c r="CU325" s="33"/>
      <c r="CV325" s="33"/>
      <c r="CW325" s="33"/>
      <c r="CX325" s="33"/>
      <c r="CY325" s="33"/>
      <c r="CZ325" s="33"/>
      <c r="DA325" s="33"/>
      <c r="DB325" s="33"/>
      <c r="DC325" s="33"/>
      <c r="DD325" s="33"/>
      <c r="DE325" s="33"/>
      <c r="DF325" s="33"/>
      <c r="DG325" s="33"/>
      <c r="DH325" s="33"/>
      <c r="DI325" s="33"/>
      <c r="DJ325" s="33"/>
      <c r="DK325" s="33"/>
      <c r="DL325" s="33"/>
      <c r="DM325" s="33"/>
      <c r="DN325" s="33"/>
      <c r="DO325" s="33"/>
      <c r="DP325" s="33"/>
      <c r="DQ325" s="33"/>
      <c r="DR325" s="33"/>
      <c r="DS325" s="33"/>
      <c r="DT325" s="33"/>
      <c r="DU325" s="33"/>
      <c r="DV325" s="33"/>
      <c r="DW325" s="33"/>
      <c r="DX325" s="33"/>
      <c r="DY325" s="33"/>
      <c r="DZ325" s="33"/>
      <c r="EA325" s="33"/>
      <c r="EB325" s="33"/>
      <c r="EC325" s="33"/>
      <c r="ED325" s="33"/>
      <c r="EE325" s="33"/>
      <c r="EF325" s="33"/>
      <c r="EG325" s="33"/>
      <c r="EH325" s="33"/>
      <c r="EI325" s="33"/>
      <c r="EJ325" s="33"/>
      <c r="EK325" s="33"/>
      <c r="EL325" s="33"/>
      <c r="EM325" s="33"/>
      <c r="EN325" s="33"/>
      <c r="EO325" s="33"/>
      <c r="EP325" s="33"/>
      <c r="EQ325" s="33"/>
      <c r="ER325" s="33"/>
      <c r="ES325" s="33"/>
      <c r="ET325" s="33"/>
      <c r="EU325" s="33"/>
      <c r="EV325" s="33"/>
      <c r="EW325" s="33"/>
      <c r="EX325" s="33"/>
      <c r="EY325" s="33"/>
      <c r="EZ325" s="33"/>
      <c r="FA325" s="33"/>
      <c r="FB325" s="33"/>
      <c r="FC325" s="33"/>
      <c r="FD325" s="33"/>
      <c r="FE325" s="33"/>
      <c r="FF325" s="33"/>
      <c r="FG325" s="33"/>
      <c r="FH325" s="33"/>
      <c r="FI325" s="33"/>
      <c r="FJ325" s="33"/>
      <c r="FK325" s="33"/>
      <c r="FL325" s="33"/>
      <c r="FM325" s="33"/>
      <c r="FN325" s="33"/>
      <c r="FO325" s="33"/>
      <c r="FP325" s="33"/>
      <c r="FQ325" s="33"/>
      <c r="FR325" s="33"/>
      <c r="FS325" s="33"/>
      <c r="FT325" s="33"/>
      <c r="FU325" s="33"/>
      <c r="FV325" s="33"/>
      <c r="FW325" s="33"/>
      <c r="FX325" s="33"/>
      <c r="FY325" s="33"/>
      <c r="FZ325" s="33"/>
      <c r="GA325" s="33"/>
      <c r="GB325" s="33"/>
      <c r="GC325" s="33"/>
      <c r="GD325" s="33"/>
      <c r="GE325" s="33"/>
      <c r="GF325" s="33"/>
      <c r="GG325" s="33"/>
      <c r="GH325" s="33"/>
      <c r="GI325" s="33"/>
      <c r="GJ325" s="33"/>
      <c r="GK325" s="33"/>
      <c r="GL325" s="33"/>
      <c r="GM325" s="33"/>
      <c r="GN325" s="33"/>
      <c r="GO325" s="33"/>
      <c r="GP325" s="33"/>
      <c r="GQ325" s="33"/>
      <c r="GR325" s="33"/>
      <c r="GS325" s="33"/>
      <c r="GT325" s="33"/>
      <c r="GU325" s="33"/>
      <c r="GV325" s="33"/>
      <c r="GW325" s="33"/>
      <c r="GX325" s="33"/>
      <c r="GY325" s="33"/>
      <c r="GZ325" s="33"/>
      <c r="HA325" s="33"/>
      <c r="HB325" s="33"/>
      <c r="HC325" s="33"/>
      <c r="HD325" s="33"/>
      <c r="HE325" s="33"/>
      <c r="HF325" s="33"/>
      <c r="HG325" s="33"/>
      <c r="HH325" s="33"/>
      <c r="HI325" s="33"/>
      <c r="HJ325" s="33"/>
      <c r="HK325" s="33"/>
      <c r="HL325" s="33"/>
      <c r="HM325" s="33"/>
      <c r="HN325" s="33"/>
      <c r="HO325" s="33"/>
      <c r="HP325" s="33"/>
      <c r="HQ325" s="33"/>
      <c r="HR325" s="33"/>
      <c r="HS325" s="33"/>
      <c r="HT325" s="33"/>
      <c r="HU325" s="33"/>
      <c r="HV325" s="33"/>
      <c r="HW325" s="33"/>
      <c r="HX325" s="33"/>
      <c r="HY325" s="33"/>
      <c r="HZ325" s="33"/>
      <c r="IA325" s="33"/>
      <c r="IB325" s="33"/>
      <c r="IC325" s="33"/>
      <c r="ID325" s="33"/>
      <c r="IE325" s="33"/>
      <c r="IF325" s="33"/>
      <c r="IG325" s="33"/>
      <c r="IH325" s="33"/>
      <c r="II325" s="33"/>
      <c r="IJ325" s="33"/>
      <c r="IK325" s="33"/>
      <c r="IL325" s="33"/>
      <c r="IM325" s="33"/>
      <c r="IN325" s="33"/>
      <c r="IO325" s="33"/>
      <c r="IP325" s="33"/>
      <c r="IQ325" s="33"/>
      <c r="IR325" s="33"/>
      <c r="IS325" s="33"/>
      <c r="IT325" s="33"/>
      <c r="IU325" s="33"/>
      <c r="IV325" s="33"/>
      <c r="IW325" s="33"/>
      <c r="IX325" s="33"/>
      <c r="IY325" s="33"/>
      <c r="IZ325" s="33"/>
      <c r="JA325" s="33"/>
      <c r="JB325" s="33"/>
      <c r="JC325" s="33"/>
      <c r="JD325" s="33"/>
      <c r="JE325" s="33"/>
      <c r="JF325" s="33"/>
      <c r="JG325" s="33"/>
      <c r="JH325" s="33"/>
      <c r="JI325" s="33"/>
      <c r="JJ325" s="33"/>
      <c r="JK325" s="33"/>
      <c r="JL325" s="33"/>
      <c r="JM325" s="33"/>
      <c r="JN325" s="33"/>
      <c r="JO325" s="33"/>
      <c r="JP325" s="33"/>
      <c r="JQ325" s="33"/>
      <c r="JR325" s="33"/>
      <c r="JS325" s="33"/>
      <c r="JT325" s="33"/>
      <c r="JU325" s="33"/>
      <c r="JV325" s="33"/>
      <c r="JW325" s="33"/>
      <c r="JX325" s="33"/>
      <c r="JY325" s="33"/>
      <c r="JZ325" s="33"/>
      <c r="KA325" s="33"/>
      <c r="KB325" s="33"/>
      <c r="KC325" s="33"/>
      <c r="KD325" s="33"/>
      <c r="KE325" s="33"/>
      <c r="KF325" s="33"/>
      <c r="KG325" s="33"/>
      <c r="KH325" s="33"/>
      <c r="KI325" s="33"/>
      <c r="KJ325" s="33"/>
      <c r="KK325" s="33"/>
      <c r="KL325" s="33"/>
      <c r="KM325" s="33"/>
      <c r="KN325" s="33"/>
      <c r="KO325" s="33"/>
      <c r="KP325" s="33"/>
      <c r="KQ325" s="33"/>
      <c r="KR325" s="33"/>
      <c r="KS325" s="33"/>
      <c r="KT325" s="33"/>
      <c r="KU325" s="33"/>
      <c r="KV325" s="33"/>
      <c r="KW325" s="33"/>
      <c r="KX325" s="33"/>
      <c r="KY325" s="33"/>
      <c r="KZ325" s="33"/>
      <c r="LA325" s="33"/>
      <c r="LB325" s="33"/>
      <c r="LC325" s="33"/>
      <c r="LD325" s="33"/>
      <c r="LE325" s="33"/>
      <c r="LF325" s="33"/>
      <c r="LG325" s="33"/>
      <c r="LH325" s="33"/>
      <c r="LI325" s="33"/>
      <c r="LJ325" s="33"/>
      <c r="LK325" s="33"/>
      <c r="LL325" s="33"/>
      <c r="LM325" s="33"/>
      <c r="LN325" s="33"/>
      <c r="LO325" s="33"/>
      <c r="LP325" s="33"/>
      <c r="LQ325" s="33"/>
      <c r="LR325" s="33"/>
      <c r="LS325" s="33"/>
      <c r="LT325" s="33"/>
      <c r="LU325" s="33"/>
      <c r="LV325" s="33"/>
      <c r="LW325" s="33"/>
      <c r="LX325" s="33"/>
      <c r="LY325" s="33"/>
      <c r="LZ325" s="33"/>
      <c r="MA325" s="33"/>
      <c r="MB325" s="33"/>
      <c r="MC325" s="33"/>
      <c r="MD325" s="33"/>
      <c r="ME325" s="33"/>
      <c r="MF325" s="33"/>
      <c r="MG325" s="33"/>
      <c r="MH325" s="33"/>
      <c r="MI325" s="33"/>
      <c r="MJ325" s="33"/>
      <c r="MK325" s="33"/>
      <c r="ML325" s="33"/>
      <c r="MM325" s="33"/>
      <c r="MN325" s="30"/>
    </row>
    <row r="326" spans="1:356" ht="37.5" customHeight="1" x14ac:dyDescent="0.25">
      <c r="A326" s="335" t="s">
        <v>58</v>
      </c>
      <c r="B326" s="335"/>
      <c r="C326" s="335"/>
      <c r="D326" s="335"/>
      <c r="E326" s="335"/>
      <c r="F326" s="335"/>
      <c r="G326" s="335"/>
      <c r="H326" s="335"/>
      <c r="I326" s="335"/>
      <c r="J326" s="335"/>
      <c r="K326" s="335"/>
      <c r="L326" s="335"/>
      <c r="M326" s="335"/>
      <c r="N326" s="335"/>
      <c r="O326" s="335"/>
      <c r="P326" s="335"/>
      <c r="Q326" s="335"/>
      <c r="R326" s="335"/>
      <c r="S326" s="262"/>
      <c r="T326" s="272"/>
    </row>
    <row r="327" spans="1:356" ht="152.25" customHeight="1" x14ac:dyDescent="0.25">
      <c r="A327" s="341"/>
      <c r="B327" s="288">
        <v>1</v>
      </c>
      <c r="C327" s="233" t="s">
        <v>1388</v>
      </c>
      <c r="D327" s="220" t="s">
        <v>1390</v>
      </c>
      <c r="E327" s="211" t="s">
        <v>1391</v>
      </c>
      <c r="F327" s="159" t="s">
        <v>1393</v>
      </c>
      <c r="G327" s="211" t="s">
        <v>1</v>
      </c>
      <c r="H327" s="288"/>
      <c r="I327" s="211" t="s">
        <v>161</v>
      </c>
      <c r="J327" s="161">
        <v>80000</v>
      </c>
      <c r="K327" s="288" t="s">
        <v>1</v>
      </c>
      <c r="L327" s="280"/>
      <c r="M327" s="312">
        <v>0.1</v>
      </c>
      <c r="N327" s="211"/>
      <c r="O327" s="211"/>
      <c r="P327" s="211"/>
      <c r="Q327" s="219" t="s">
        <v>1</v>
      </c>
      <c r="R327" s="220" t="s">
        <v>492</v>
      </c>
      <c r="S327" s="303"/>
      <c r="T327" s="303"/>
    </row>
    <row r="328" spans="1:356" ht="351" customHeight="1" x14ac:dyDescent="0.25">
      <c r="A328" s="341"/>
      <c r="B328" s="299">
        <v>2</v>
      </c>
      <c r="C328" s="217" t="s">
        <v>1389</v>
      </c>
      <c r="D328" s="217" t="s">
        <v>1395</v>
      </c>
      <c r="E328" s="217" t="s">
        <v>1392</v>
      </c>
      <c r="F328" s="217" t="s">
        <v>1394</v>
      </c>
      <c r="G328" s="299" t="s">
        <v>1</v>
      </c>
      <c r="H328" s="217"/>
      <c r="I328" s="217" t="s">
        <v>160</v>
      </c>
      <c r="J328" s="183">
        <v>7080</v>
      </c>
      <c r="K328" s="274"/>
      <c r="L328" s="211" t="s">
        <v>1</v>
      </c>
      <c r="M328" s="255">
        <v>1</v>
      </c>
      <c r="N328" s="280"/>
      <c r="O328" s="211"/>
      <c r="P328" s="211"/>
      <c r="Q328" s="217" t="s">
        <v>493</v>
      </c>
      <c r="R328" s="287" t="s">
        <v>230</v>
      </c>
      <c r="S328" s="262"/>
      <c r="T328" s="272"/>
    </row>
    <row r="329" spans="1:356" s="4" customFormat="1" ht="39" customHeight="1" x14ac:dyDescent="0.15">
      <c r="A329" s="335" t="s">
        <v>59</v>
      </c>
      <c r="B329" s="335"/>
      <c r="C329" s="335"/>
      <c r="D329" s="335"/>
      <c r="E329" s="335"/>
      <c r="F329" s="335"/>
      <c r="G329" s="335"/>
      <c r="H329" s="335"/>
      <c r="I329" s="335"/>
      <c r="J329" s="335"/>
      <c r="K329" s="335"/>
      <c r="L329" s="335"/>
      <c r="M329" s="335"/>
      <c r="N329" s="335"/>
      <c r="O329" s="335"/>
      <c r="P329" s="335"/>
      <c r="Q329" s="335"/>
      <c r="R329" s="335"/>
      <c r="S329" s="267"/>
      <c r="T329" s="268"/>
      <c r="U329" s="39"/>
      <c r="V329" s="39"/>
      <c r="W329" s="39"/>
      <c r="X329" s="39"/>
      <c r="Y329" s="39"/>
      <c r="Z329" s="39"/>
      <c r="AA329" s="39"/>
      <c r="AB329" s="39"/>
      <c r="AC329" s="39"/>
      <c r="AD329" s="39"/>
      <c r="AE329" s="39"/>
      <c r="AF329" s="39"/>
      <c r="AG329" s="39"/>
      <c r="AH329" s="39"/>
      <c r="AI329" s="39"/>
      <c r="AJ329" s="39"/>
      <c r="AK329" s="39"/>
      <c r="AL329" s="39"/>
      <c r="AM329" s="39"/>
      <c r="AN329" s="39"/>
      <c r="AO329" s="39"/>
      <c r="AP329" s="39"/>
      <c r="AQ329" s="39"/>
      <c r="AR329" s="39"/>
      <c r="AS329" s="39"/>
      <c r="AT329" s="39"/>
      <c r="AU329" s="39"/>
      <c r="AV329" s="39"/>
      <c r="AW329" s="39"/>
      <c r="AX329" s="39"/>
      <c r="AY329" s="39"/>
      <c r="AZ329" s="39"/>
      <c r="BA329" s="39"/>
      <c r="BB329" s="39"/>
      <c r="BC329" s="39"/>
      <c r="BD329" s="39"/>
      <c r="BE329" s="39"/>
      <c r="BF329" s="39"/>
      <c r="BG329" s="39"/>
      <c r="BH329" s="39"/>
      <c r="BI329" s="39"/>
      <c r="BJ329" s="39"/>
      <c r="BK329" s="39"/>
      <c r="BL329" s="39"/>
      <c r="BM329" s="39"/>
      <c r="BN329" s="39"/>
      <c r="BO329" s="39"/>
      <c r="BP329" s="39"/>
      <c r="BQ329" s="39"/>
      <c r="BR329" s="39"/>
      <c r="BS329" s="39"/>
      <c r="BT329" s="39"/>
      <c r="BU329" s="39"/>
      <c r="BV329" s="39"/>
      <c r="BW329" s="39"/>
      <c r="BX329" s="39"/>
      <c r="BY329" s="39"/>
      <c r="BZ329" s="39"/>
      <c r="CA329" s="39"/>
      <c r="CB329" s="39"/>
      <c r="CC329" s="39"/>
      <c r="CD329" s="39"/>
      <c r="CE329" s="39"/>
      <c r="CF329" s="39"/>
      <c r="CG329" s="39"/>
      <c r="CH329" s="39"/>
      <c r="CI329" s="39"/>
      <c r="CJ329" s="39"/>
      <c r="CK329" s="39"/>
      <c r="CL329" s="39"/>
      <c r="CM329" s="39"/>
      <c r="CN329" s="39"/>
      <c r="CO329" s="39"/>
      <c r="CP329" s="39"/>
      <c r="CQ329" s="39"/>
      <c r="CR329" s="39"/>
      <c r="CS329" s="39"/>
      <c r="CT329" s="39"/>
      <c r="CU329" s="39"/>
      <c r="CV329" s="39"/>
      <c r="CW329" s="39"/>
      <c r="CX329" s="39"/>
      <c r="CY329" s="39"/>
      <c r="CZ329" s="39"/>
      <c r="DA329" s="39"/>
      <c r="DB329" s="39"/>
      <c r="DC329" s="39"/>
      <c r="DD329" s="39"/>
      <c r="DE329" s="39"/>
      <c r="DF329" s="39"/>
      <c r="DG329" s="39"/>
      <c r="DH329" s="39"/>
      <c r="DI329" s="39"/>
      <c r="DJ329" s="39"/>
      <c r="DK329" s="39"/>
      <c r="DL329" s="39"/>
      <c r="DM329" s="39"/>
      <c r="DN329" s="39"/>
      <c r="DO329" s="39"/>
      <c r="DP329" s="39"/>
      <c r="DQ329" s="39"/>
      <c r="DR329" s="39"/>
      <c r="DS329" s="39"/>
      <c r="DT329" s="39"/>
      <c r="DU329" s="39"/>
      <c r="DV329" s="39"/>
      <c r="DW329" s="39"/>
      <c r="DX329" s="39"/>
      <c r="DY329" s="39"/>
      <c r="DZ329" s="39"/>
      <c r="EA329" s="39"/>
      <c r="EB329" s="39"/>
      <c r="EC329" s="39"/>
      <c r="ED329" s="39"/>
      <c r="EE329" s="39"/>
      <c r="EF329" s="39"/>
      <c r="EG329" s="39"/>
      <c r="EH329" s="39"/>
      <c r="EI329" s="39"/>
      <c r="EJ329" s="39"/>
      <c r="EK329" s="39"/>
      <c r="EL329" s="39"/>
      <c r="EM329" s="39"/>
      <c r="EN329" s="39"/>
      <c r="EO329" s="39"/>
      <c r="EP329" s="39"/>
      <c r="EQ329" s="39"/>
      <c r="ER329" s="39"/>
      <c r="ES329" s="39"/>
      <c r="ET329" s="39"/>
      <c r="EU329" s="39"/>
      <c r="EV329" s="39"/>
      <c r="EW329" s="39"/>
      <c r="EX329" s="39"/>
      <c r="EY329" s="39"/>
      <c r="EZ329" s="39"/>
      <c r="FA329" s="39"/>
      <c r="FB329" s="39"/>
      <c r="FC329" s="39"/>
      <c r="FD329" s="39"/>
      <c r="FE329" s="39"/>
      <c r="FF329" s="39"/>
      <c r="FG329" s="39"/>
      <c r="FH329" s="39"/>
      <c r="FI329" s="39"/>
      <c r="FJ329" s="39"/>
      <c r="FK329" s="39"/>
      <c r="FL329" s="39"/>
      <c r="FM329" s="39"/>
      <c r="FN329" s="39"/>
      <c r="FO329" s="39"/>
      <c r="FP329" s="39"/>
      <c r="FQ329" s="39"/>
      <c r="FR329" s="39"/>
      <c r="FS329" s="39"/>
      <c r="FT329" s="39"/>
      <c r="FU329" s="39"/>
      <c r="FV329" s="39"/>
      <c r="FW329" s="39"/>
      <c r="FX329" s="39"/>
      <c r="FY329" s="39"/>
      <c r="FZ329" s="39"/>
      <c r="GA329" s="39"/>
      <c r="GB329" s="39"/>
      <c r="GC329" s="39"/>
      <c r="GD329" s="39"/>
      <c r="GE329" s="39"/>
      <c r="GF329" s="39"/>
      <c r="GG329" s="39"/>
      <c r="GH329" s="39"/>
      <c r="GI329" s="39"/>
      <c r="GJ329" s="39"/>
      <c r="GK329" s="39"/>
      <c r="GL329" s="39"/>
      <c r="GM329" s="39"/>
      <c r="GN329" s="39"/>
      <c r="GO329" s="39"/>
      <c r="GP329" s="39"/>
      <c r="GQ329" s="39"/>
      <c r="GR329" s="39"/>
      <c r="GS329" s="39"/>
      <c r="GT329" s="39"/>
      <c r="GU329" s="39"/>
      <c r="GV329" s="39"/>
      <c r="GW329" s="39"/>
      <c r="GX329" s="39"/>
      <c r="GY329" s="39"/>
      <c r="GZ329" s="39"/>
      <c r="HA329" s="39"/>
      <c r="HB329" s="39"/>
      <c r="HC329" s="39"/>
      <c r="HD329" s="39"/>
      <c r="HE329" s="39"/>
      <c r="HF329" s="39"/>
      <c r="HG329" s="39"/>
      <c r="HH329" s="39"/>
      <c r="HI329" s="39"/>
      <c r="HJ329" s="39"/>
      <c r="HK329" s="39"/>
      <c r="HL329" s="39"/>
      <c r="HM329" s="39"/>
      <c r="HN329" s="39"/>
      <c r="HO329" s="39"/>
      <c r="HP329" s="39"/>
      <c r="HQ329" s="39"/>
      <c r="HR329" s="39"/>
      <c r="HS329" s="39"/>
      <c r="HT329" s="39"/>
      <c r="HU329" s="39"/>
      <c r="HV329" s="39"/>
      <c r="HW329" s="39"/>
      <c r="HX329" s="39"/>
      <c r="HY329" s="39"/>
      <c r="HZ329" s="39"/>
      <c r="IA329" s="39"/>
      <c r="IB329" s="39"/>
      <c r="IC329" s="39"/>
      <c r="ID329" s="39"/>
      <c r="IE329" s="39"/>
      <c r="IF329" s="39"/>
      <c r="IG329" s="39"/>
      <c r="IH329" s="39"/>
      <c r="II329" s="39"/>
      <c r="IJ329" s="39"/>
      <c r="IK329" s="39"/>
      <c r="IL329" s="39"/>
      <c r="IM329" s="39"/>
      <c r="IN329" s="39"/>
      <c r="IO329" s="39"/>
      <c r="IP329" s="39"/>
      <c r="IQ329" s="39"/>
      <c r="IR329" s="39"/>
      <c r="IS329" s="39"/>
      <c r="IT329" s="39"/>
      <c r="IU329" s="39"/>
      <c r="IV329" s="39"/>
      <c r="IW329" s="39"/>
      <c r="IX329" s="39"/>
      <c r="IY329" s="39"/>
      <c r="IZ329" s="39"/>
      <c r="JA329" s="39"/>
      <c r="JB329" s="39"/>
      <c r="JC329" s="39"/>
      <c r="JD329" s="39"/>
      <c r="JE329" s="39"/>
      <c r="JF329" s="39"/>
      <c r="JG329" s="39"/>
      <c r="JH329" s="39"/>
      <c r="JI329" s="39"/>
      <c r="JJ329" s="39"/>
      <c r="JK329" s="39"/>
      <c r="JL329" s="39"/>
      <c r="JM329" s="39"/>
      <c r="JN329" s="39"/>
      <c r="JO329" s="39"/>
      <c r="JP329" s="39"/>
      <c r="JQ329" s="39"/>
      <c r="JR329" s="39"/>
      <c r="JS329" s="39"/>
      <c r="JT329" s="39"/>
      <c r="JU329" s="39"/>
      <c r="JV329" s="39"/>
      <c r="JW329" s="39"/>
      <c r="JX329" s="39"/>
      <c r="JY329" s="39"/>
      <c r="JZ329" s="39"/>
      <c r="KA329" s="39"/>
      <c r="KB329" s="39"/>
      <c r="KC329" s="39"/>
      <c r="KD329" s="39"/>
      <c r="KE329" s="39"/>
      <c r="KF329" s="39"/>
      <c r="KG329" s="39"/>
      <c r="KH329" s="39"/>
      <c r="KI329" s="39"/>
      <c r="KJ329" s="39"/>
      <c r="KK329" s="39"/>
      <c r="KL329" s="39"/>
      <c r="KM329" s="39"/>
      <c r="KN329" s="39"/>
      <c r="KO329" s="39"/>
      <c r="KP329" s="39"/>
      <c r="KQ329" s="39"/>
      <c r="KR329" s="39"/>
      <c r="KS329" s="39"/>
      <c r="KT329" s="39"/>
      <c r="KU329" s="39"/>
      <c r="KV329" s="39"/>
      <c r="KW329" s="39"/>
      <c r="KX329" s="39"/>
      <c r="KY329" s="39"/>
      <c r="KZ329" s="39"/>
      <c r="LA329" s="39"/>
      <c r="LB329" s="39"/>
      <c r="LC329" s="39"/>
      <c r="LD329" s="39"/>
      <c r="LE329" s="39"/>
      <c r="LF329" s="39"/>
      <c r="LG329" s="39"/>
      <c r="LH329" s="39"/>
      <c r="LI329" s="39"/>
      <c r="LJ329" s="39"/>
      <c r="LK329" s="39"/>
      <c r="LL329" s="39"/>
      <c r="LM329" s="39"/>
      <c r="LN329" s="39"/>
      <c r="LO329" s="39"/>
      <c r="LP329" s="39"/>
      <c r="LQ329" s="39"/>
      <c r="LR329" s="39"/>
      <c r="LS329" s="39"/>
      <c r="LT329" s="39"/>
      <c r="LU329" s="39"/>
      <c r="LV329" s="39"/>
      <c r="LW329" s="39"/>
      <c r="LX329" s="39"/>
      <c r="LY329" s="39"/>
      <c r="LZ329" s="39"/>
      <c r="MA329" s="39"/>
      <c r="MB329" s="39"/>
      <c r="MC329" s="39"/>
      <c r="MD329" s="39"/>
      <c r="ME329" s="39"/>
      <c r="MF329" s="39"/>
      <c r="MG329" s="39"/>
      <c r="MH329" s="39"/>
      <c r="MI329" s="39"/>
      <c r="MJ329" s="39"/>
      <c r="MK329" s="39"/>
      <c r="ML329" s="39"/>
      <c r="MM329" s="39"/>
      <c r="MN329" s="40"/>
    </row>
    <row r="330" spans="1:356" s="4" customFormat="1" ht="159" customHeight="1" x14ac:dyDescent="0.25">
      <c r="A330" s="339"/>
      <c r="B330" s="269">
        <v>1</v>
      </c>
      <c r="C330" s="157" t="s">
        <v>1396</v>
      </c>
      <c r="D330" s="157" t="s">
        <v>1400</v>
      </c>
      <c r="E330" s="206" t="s">
        <v>1405</v>
      </c>
      <c r="F330" s="157" t="s">
        <v>1404</v>
      </c>
      <c r="G330" s="269"/>
      <c r="H330" s="269" t="s">
        <v>1</v>
      </c>
      <c r="I330" s="206" t="s">
        <v>159</v>
      </c>
      <c r="J330" s="167" t="s">
        <v>2</v>
      </c>
      <c r="K330" s="269"/>
      <c r="L330" s="269" t="s">
        <v>1</v>
      </c>
      <c r="M330" s="313">
        <v>0.63</v>
      </c>
      <c r="N330" s="269"/>
      <c r="O330" s="269"/>
      <c r="P330" s="178"/>
      <c r="Q330" s="215" t="s">
        <v>494</v>
      </c>
      <c r="R330" s="215" t="s">
        <v>495</v>
      </c>
      <c r="S330" s="267"/>
      <c r="T330" s="268"/>
      <c r="U330" s="39"/>
      <c r="V330" s="39"/>
      <c r="W330" s="39"/>
      <c r="X330" s="39"/>
      <c r="Y330" s="39"/>
      <c r="Z330" s="39"/>
      <c r="AA330" s="39"/>
      <c r="AB330" s="39"/>
      <c r="AC330" s="39"/>
      <c r="AD330" s="39"/>
      <c r="AE330" s="39"/>
      <c r="AF330" s="39"/>
      <c r="AG330" s="39"/>
      <c r="AH330" s="39"/>
      <c r="AI330" s="39"/>
      <c r="AJ330" s="39"/>
      <c r="AK330" s="39"/>
      <c r="AL330" s="39"/>
      <c r="AM330" s="39"/>
      <c r="AN330" s="39"/>
      <c r="AO330" s="39"/>
      <c r="AP330" s="39"/>
      <c r="AQ330" s="39"/>
      <c r="AR330" s="39"/>
      <c r="AS330" s="39"/>
      <c r="AT330" s="39"/>
      <c r="AU330" s="39"/>
      <c r="AV330" s="39"/>
      <c r="AW330" s="39"/>
      <c r="AX330" s="39"/>
      <c r="AY330" s="39"/>
      <c r="AZ330" s="39"/>
      <c r="BA330" s="39"/>
      <c r="BB330" s="39"/>
      <c r="BC330" s="39"/>
      <c r="BD330" s="39"/>
      <c r="BE330" s="39"/>
      <c r="BF330" s="39"/>
      <c r="BG330" s="39"/>
      <c r="BH330" s="39"/>
      <c r="BI330" s="39"/>
      <c r="BJ330" s="39"/>
      <c r="BK330" s="39"/>
      <c r="BL330" s="39"/>
      <c r="BM330" s="39"/>
      <c r="BN330" s="39"/>
      <c r="BO330" s="39"/>
      <c r="BP330" s="39"/>
      <c r="BQ330" s="39"/>
      <c r="BR330" s="39"/>
      <c r="BS330" s="39"/>
      <c r="BT330" s="39"/>
      <c r="BU330" s="39"/>
      <c r="BV330" s="39"/>
      <c r="BW330" s="39"/>
      <c r="BX330" s="39"/>
      <c r="BY330" s="39"/>
      <c r="BZ330" s="39"/>
      <c r="CA330" s="39"/>
      <c r="CB330" s="39"/>
      <c r="CC330" s="39"/>
      <c r="CD330" s="39"/>
      <c r="CE330" s="39"/>
      <c r="CF330" s="39"/>
      <c r="CG330" s="39"/>
      <c r="CH330" s="39"/>
      <c r="CI330" s="39"/>
      <c r="CJ330" s="39"/>
      <c r="CK330" s="39"/>
      <c r="CL330" s="39"/>
      <c r="CM330" s="39"/>
      <c r="CN330" s="39"/>
      <c r="CO330" s="39"/>
      <c r="CP330" s="39"/>
      <c r="CQ330" s="39"/>
      <c r="CR330" s="39"/>
      <c r="CS330" s="39"/>
      <c r="CT330" s="39"/>
      <c r="CU330" s="39"/>
      <c r="CV330" s="39"/>
      <c r="CW330" s="39"/>
      <c r="CX330" s="39"/>
      <c r="CY330" s="39"/>
      <c r="CZ330" s="39"/>
      <c r="DA330" s="39"/>
      <c r="DB330" s="39"/>
      <c r="DC330" s="39"/>
      <c r="DD330" s="39"/>
      <c r="DE330" s="39"/>
      <c r="DF330" s="39"/>
      <c r="DG330" s="39"/>
      <c r="DH330" s="39"/>
      <c r="DI330" s="39"/>
      <c r="DJ330" s="39"/>
      <c r="DK330" s="39"/>
      <c r="DL330" s="39"/>
      <c r="DM330" s="39"/>
      <c r="DN330" s="39"/>
      <c r="DO330" s="39"/>
      <c r="DP330" s="39"/>
      <c r="DQ330" s="39"/>
      <c r="DR330" s="39"/>
      <c r="DS330" s="39"/>
      <c r="DT330" s="39"/>
      <c r="DU330" s="39"/>
      <c r="DV330" s="39"/>
      <c r="DW330" s="39"/>
      <c r="DX330" s="39"/>
      <c r="DY330" s="39"/>
      <c r="DZ330" s="39"/>
      <c r="EA330" s="39"/>
      <c r="EB330" s="39"/>
      <c r="EC330" s="39"/>
      <c r="ED330" s="39"/>
      <c r="EE330" s="39"/>
      <c r="EF330" s="39"/>
      <c r="EG330" s="39"/>
      <c r="EH330" s="39"/>
      <c r="EI330" s="39"/>
      <c r="EJ330" s="39"/>
      <c r="EK330" s="39"/>
      <c r="EL330" s="39"/>
      <c r="EM330" s="39"/>
      <c r="EN330" s="39"/>
      <c r="EO330" s="39"/>
      <c r="EP330" s="39"/>
      <c r="EQ330" s="39"/>
      <c r="ER330" s="39"/>
      <c r="ES330" s="39"/>
      <c r="ET330" s="39"/>
      <c r="EU330" s="39"/>
      <c r="EV330" s="39"/>
      <c r="EW330" s="39"/>
      <c r="EX330" s="39"/>
      <c r="EY330" s="39"/>
      <c r="EZ330" s="39"/>
      <c r="FA330" s="39"/>
      <c r="FB330" s="39"/>
      <c r="FC330" s="39"/>
      <c r="FD330" s="39"/>
      <c r="FE330" s="39"/>
      <c r="FF330" s="39"/>
      <c r="FG330" s="39"/>
      <c r="FH330" s="39"/>
      <c r="FI330" s="39"/>
      <c r="FJ330" s="39"/>
      <c r="FK330" s="39"/>
      <c r="FL330" s="39"/>
      <c r="FM330" s="39"/>
      <c r="FN330" s="39"/>
      <c r="FO330" s="39"/>
      <c r="FP330" s="39"/>
      <c r="FQ330" s="39"/>
      <c r="FR330" s="39"/>
      <c r="FS330" s="39"/>
      <c r="FT330" s="39"/>
      <c r="FU330" s="39"/>
      <c r="FV330" s="39"/>
      <c r="FW330" s="39"/>
      <c r="FX330" s="39"/>
      <c r="FY330" s="39"/>
      <c r="FZ330" s="39"/>
      <c r="GA330" s="39"/>
      <c r="GB330" s="39"/>
      <c r="GC330" s="39"/>
      <c r="GD330" s="39"/>
      <c r="GE330" s="39"/>
      <c r="GF330" s="39"/>
      <c r="GG330" s="39"/>
      <c r="GH330" s="39"/>
      <c r="GI330" s="39"/>
      <c r="GJ330" s="39"/>
      <c r="GK330" s="39"/>
      <c r="GL330" s="39"/>
      <c r="GM330" s="39"/>
      <c r="GN330" s="39"/>
      <c r="GO330" s="39"/>
      <c r="GP330" s="39"/>
      <c r="GQ330" s="39"/>
      <c r="GR330" s="39"/>
      <c r="GS330" s="39"/>
      <c r="GT330" s="39"/>
      <c r="GU330" s="39"/>
      <c r="GV330" s="39"/>
      <c r="GW330" s="39"/>
      <c r="GX330" s="39"/>
      <c r="GY330" s="39"/>
      <c r="GZ330" s="39"/>
      <c r="HA330" s="39"/>
      <c r="HB330" s="39"/>
      <c r="HC330" s="39"/>
      <c r="HD330" s="39"/>
      <c r="HE330" s="39"/>
      <c r="HF330" s="39"/>
      <c r="HG330" s="39"/>
      <c r="HH330" s="39"/>
      <c r="HI330" s="39"/>
      <c r="HJ330" s="39"/>
      <c r="HK330" s="39"/>
      <c r="HL330" s="39"/>
      <c r="HM330" s="39"/>
      <c r="HN330" s="39"/>
      <c r="HO330" s="39"/>
      <c r="HP330" s="39"/>
      <c r="HQ330" s="39"/>
      <c r="HR330" s="39"/>
      <c r="HS330" s="39"/>
      <c r="HT330" s="39"/>
      <c r="HU330" s="39"/>
      <c r="HV330" s="39"/>
      <c r="HW330" s="39"/>
      <c r="HX330" s="39"/>
      <c r="HY330" s="39"/>
      <c r="HZ330" s="39"/>
      <c r="IA330" s="39"/>
      <c r="IB330" s="39"/>
      <c r="IC330" s="39"/>
      <c r="ID330" s="39"/>
      <c r="IE330" s="39"/>
      <c r="IF330" s="39"/>
      <c r="IG330" s="39"/>
      <c r="IH330" s="39"/>
      <c r="II330" s="39"/>
      <c r="IJ330" s="39"/>
      <c r="IK330" s="39"/>
      <c r="IL330" s="39"/>
      <c r="IM330" s="39"/>
      <c r="IN330" s="39"/>
      <c r="IO330" s="39"/>
      <c r="IP330" s="39"/>
      <c r="IQ330" s="39"/>
      <c r="IR330" s="39"/>
      <c r="IS330" s="39"/>
      <c r="IT330" s="39"/>
      <c r="IU330" s="39"/>
      <c r="IV330" s="39"/>
      <c r="IW330" s="39"/>
      <c r="IX330" s="39"/>
      <c r="IY330" s="39"/>
      <c r="IZ330" s="39"/>
      <c r="JA330" s="39"/>
      <c r="JB330" s="39"/>
      <c r="JC330" s="39"/>
      <c r="JD330" s="39"/>
      <c r="JE330" s="39"/>
      <c r="JF330" s="39"/>
      <c r="JG330" s="39"/>
      <c r="JH330" s="39"/>
      <c r="JI330" s="39"/>
      <c r="JJ330" s="39"/>
      <c r="JK330" s="39"/>
      <c r="JL330" s="39"/>
      <c r="JM330" s="39"/>
      <c r="JN330" s="39"/>
      <c r="JO330" s="39"/>
      <c r="JP330" s="39"/>
      <c r="JQ330" s="39"/>
      <c r="JR330" s="39"/>
      <c r="JS330" s="39"/>
      <c r="JT330" s="39"/>
      <c r="JU330" s="39"/>
      <c r="JV330" s="39"/>
      <c r="JW330" s="39"/>
      <c r="JX330" s="39"/>
      <c r="JY330" s="39"/>
      <c r="JZ330" s="39"/>
      <c r="KA330" s="39"/>
      <c r="KB330" s="39"/>
      <c r="KC330" s="39"/>
      <c r="KD330" s="39"/>
      <c r="KE330" s="39"/>
      <c r="KF330" s="39"/>
      <c r="KG330" s="39"/>
      <c r="KH330" s="39"/>
      <c r="KI330" s="39"/>
      <c r="KJ330" s="39"/>
      <c r="KK330" s="39"/>
      <c r="KL330" s="39"/>
      <c r="KM330" s="39"/>
      <c r="KN330" s="39"/>
      <c r="KO330" s="39"/>
      <c r="KP330" s="39"/>
      <c r="KQ330" s="39"/>
      <c r="KR330" s="39"/>
      <c r="KS330" s="39"/>
      <c r="KT330" s="39"/>
      <c r="KU330" s="39"/>
      <c r="KV330" s="39"/>
      <c r="KW330" s="39"/>
      <c r="KX330" s="39"/>
      <c r="KY330" s="39"/>
      <c r="KZ330" s="39"/>
      <c r="LA330" s="39"/>
      <c r="LB330" s="39"/>
      <c r="LC330" s="39"/>
      <c r="LD330" s="39"/>
      <c r="LE330" s="39"/>
      <c r="LF330" s="39"/>
      <c r="LG330" s="39"/>
      <c r="LH330" s="39"/>
      <c r="LI330" s="39"/>
      <c r="LJ330" s="39"/>
      <c r="LK330" s="39"/>
      <c r="LL330" s="39"/>
      <c r="LM330" s="39"/>
      <c r="LN330" s="39"/>
      <c r="LO330" s="39"/>
      <c r="LP330" s="39"/>
      <c r="LQ330" s="39"/>
      <c r="LR330" s="39"/>
      <c r="LS330" s="39"/>
      <c r="LT330" s="39"/>
      <c r="LU330" s="39"/>
      <c r="LV330" s="39"/>
      <c r="LW330" s="39"/>
      <c r="LX330" s="39"/>
      <c r="LY330" s="39"/>
      <c r="LZ330" s="39"/>
      <c r="MA330" s="39"/>
      <c r="MB330" s="39"/>
      <c r="MC330" s="39"/>
      <c r="MD330" s="39"/>
      <c r="ME330" s="39"/>
      <c r="MF330" s="39"/>
      <c r="MG330" s="39"/>
      <c r="MH330" s="39"/>
      <c r="MI330" s="39"/>
      <c r="MJ330" s="39"/>
      <c r="MK330" s="39"/>
      <c r="ML330" s="39"/>
      <c r="MM330" s="39"/>
      <c r="MN330" s="40"/>
    </row>
    <row r="331" spans="1:356" ht="95.25" customHeight="1" x14ac:dyDescent="0.25">
      <c r="A331" s="339"/>
      <c r="B331" s="234">
        <v>2</v>
      </c>
      <c r="C331" s="159" t="s">
        <v>1397</v>
      </c>
      <c r="D331" s="222" t="s">
        <v>1401</v>
      </c>
      <c r="E331" s="207" t="s">
        <v>1406</v>
      </c>
      <c r="F331" s="222" t="s">
        <v>1409</v>
      </c>
      <c r="G331" s="234"/>
      <c r="H331" s="234" t="s">
        <v>1</v>
      </c>
      <c r="I331" s="207" t="s">
        <v>156</v>
      </c>
      <c r="J331" s="165">
        <v>50000</v>
      </c>
      <c r="K331" s="280"/>
      <c r="L331" s="234" t="s">
        <v>1</v>
      </c>
      <c r="M331" s="179">
        <v>1</v>
      </c>
      <c r="N331" s="211"/>
      <c r="O331" s="211"/>
      <c r="P331" s="211"/>
      <c r="Q331" s="234" t="s">
        <v>1</v>
      </c>
      <c r="R331" s="220" t="s">
        <v>496</v>
      </c>
      <c r="S331" s="262"/>
      <c r="T331" s="263"/>
    </row>
    <row r="332" spans="1:356" ht="94.5" customHeight="1" x14ac:dyDescent="0.25">
      <c r="A332" s="339"/>
      <c r="B332" s="234">
        <v>3</v>
      </c>
      <c r="C332" s="159" t="s">
        <v>1398</v>
      </c>
      <c r="D332" s="207" t="s">
        <v>1402</v>
      </c>
      <c r="E332" s="207" t="s">
        <v>1407</v>
      </c>
      <c r="F332" s="207" t="s">
        <v>1410</v>
      </c>
      <c r="G332" s="234" t="s">
        <v>1</v>
      </c>
      <c r="H332" s="234"/>
      <c r="I332" s="207" t="s">
        <v>157</v>
      </c>
      <c r="J332" s="165">
        <v>370000</v>
      </c>
      <c r="K332" s="274"/>
      <c r="L332" s="234" t="s">
        <v>1</v>
      </c>
      <c r="M332" s="179">
        <v>1</v>
      </c>
      <c r="N332" s="211"/>
      <c r="O332" s="211"/>
      <c r="P332" s="211"/>
      <c r="Q332" s="234" t="s">
        <v>1</v>
      </c>
      <c r="R332" s="220" t="s">
        <v>497</v>
      </c>
      <c r="S332" s="262"/>
      <c r="T332" s="263"/>
    </row>
    <row r="333" spans="1:356" s="25" customFormat="1" ht="93" x14ac:dyDescent="0.25">
      <c r="A333" s="339"/>
      <c r="B333" s="234">
        <v>4</v>
      </c>
      <c r="C333" s="159" t="s">
        <v>1399</v>
      </c>
      <c r="D333" s="207" t="s">
        <v>1403</v>
      </c>
      <c r="E333" s="207" t="s">
        <v>1408</v>
      </c>
      <c r="F333" s="207" t="s">
        <v>1411</v>
      </c>
      <c r="G333" s="234"/>
      <c r="H333" s="234" t="s">
        <v>1</v>
      </c>
      <c r="I333" s="207" t="s">
        <v>158</v>
      </c>
      <c r="J333" s="165">
        <v>80000</v>
      </c>
      <c r="K333" s="274"/>
      <c r="L333" s="234" t="s">
        <v>1</v>
      </c>
      <c r="M333" s="179">
        <v>1</v>
      </c>
      <c r="N333" s="211"/>
      <c r="O333" s="211"/>
      <c r="P333" s="211"/>
      <c r="Q333" s="241" t="s">
        <v>1</v>
      </c>
      <c r="R333" s="220" t="s">
        <v>498</v>
      </c>
      <c r="S333" s="262"/>
      <c r="T333" s="263"/>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c r="BI333" s="1"/>
      <c r="BJ333" s="1"/>
      <c r="BK333" s="1"/>
      <c r="BL333" s="1"/>
      <c r="BM333" s="1"/>
      <c r="BN333" s="1"/>
      <c r="BO333" s="1"/>
      <c r="BP333" s="1"/>
      <c r="BQ333" s="1"/>
      <c r="BR333" s="1"/>
      <c r="BS333" s="1"/>
      <c r="BT333" s="1"/>
      <c r="BU333" s="1"/>
      <c r="BV333" s="1"/>
      <c r="BW333" s="1"/>
      <c r="BX333" s="1"/>
      <c r="BY333" s="1"/>
      <c r="BZ333" s="1"/>
      <c r="CA333" s="1"/>
      <c r="CB333" s="1"/>
      <c r="CC333" s="1"/>
      <c r="CD333" s="1"/>
      <c r="CE333" s="1"/>
      <c r="CF333" s="1"/>
      <c r="CG333" s="1"/>
      <c r="CH333" s="1"/>
      <c r="CI333" s="1"/>
      <c r="CJ333" s="1"/>
      <c r="CK333" s="1"/>
      <c r="CL333" s="1"/>
      <c r="CM333" s="1"/>
      <c r="CN333" s="1"/>
      <c r="CO333" s="1"/>
      <c r="CP333" s="1"/>
      <c r="CQ333" s="1"/>
      <c r="CR333" s="1"/>
      <c r="CS333" s="1"/>
      <c r="CT333" s="1"/>
      <c r="CU333" s="1"/>
      <c r="CV333" s="1"/>
      <c r="CW333" s="1"/>
      <c r="CX333" s="1"/>
      <c r="CY333" s="1"/>
      <c r="CZ333" s="1"/>
      <c r="DA333" s="1"/>
      <c r="DB333" s="1"/>
      <c r="DC333" s="1"/>
      <c r="DD333" s="1"/>
      <c r="DE333" s="1"/>
      <c r="DF333" s="1"/>
      <c r="DG333" s="1"/>
      <c r="DH333" s="1"/>
      <c r="DI333" s="1"/>
      <c r="DJ333" s="1"/>
      <c r="DK333" s="1"/>
      <c r="DL333" s="1"/>
      <c r="DM333" s="1"/>
      <c r="DN333" s="1"/>
      <c r="DO333" s="1"/>
      <c r="DP333" s="1"/>
      <c r="DQ333" s="1"/>
      <c r="DR333" s="1"/>
      <c r="DS333" s="1"/>
      <c r="DT333" s="1"/>
      <c r="DU333" s="1"/>
      <c r="DV333" s="1"/>
      <c r="DW333" s="1"/>
      <c r="DX333" s="1"/>
      <c r="DY333" s="1"/>
      <c r="DZ333" s="1"/>
      <c r="EA333" s="1"/>
      <c r="EB333" s="1"/>
      <c r="EC333" s="1"/>
      <c r="ED333" s="1"/>
      <c r="EE333" s="1"/>
      <c r="EF333" s="1"/>
      <c r="EG333" s="1"/>
      <c r="EH333" s="1"/>
      <c r="EI333" s="1"/>
      <c r="EJ333" s="1"/>
      <c r="EK333" s="1"/>
      <c r="EL333" s="1"/>
      <c r="EM333" s="1"/>
      <c r="EN333" s="1"/>
      <c r="EO333" s="1"/>
      <c r="EP333" s="1"/>
      <c r="EQ333" s="1"/>
      <c r="ER333" s="1"/>
      <c r="ES333" s="1"/>
      <c r="ET333" s="1"/>
      <c r="EU333" s="1"/>
      <c r="EV333" s="1"/>
      <c r="EW333" s="1"/>
      <c r="EX333" s="1"/>
      <c r="EY333" s="1"/>
      <c r="EZ333" s="1"/>
      <c r="FA333" s="1"/>
      <c r="FB333" s="1"/>
      <c r="FC333" s="1"/>
      <c r="FD333" s="1"/>
      <c r="FE333" s="1"/>
      <c r="FF333" s="1"/>
      <c r="FG333" s="1"/>
      <c r="FH333" s="1"/>
      <c r="FI333" s="1"/>
      <c r="FJ333" s="1"/>
      <c r="FK333" s="1"/>
      <c r="FL333" s="1"/>
      <c r="FM333" s="1"/>
      <c r="FN333" s="1"/>
      <c r="FO333" s="1"/>
      <c r="FP333" s="1"/>
      <c r="FQ333" s="1"/>
      <c r="FR333" s="1"/>
      <c r="FS333" s="1"/>
      <c r="FT333" s="1"/>
      <c r="FU333" s="1"/>
      <c r="FV333" s="1"/>
      <c r="FW333" s="1"/>
      <c r="FX333" s="1"/>
      <c r="FY333" s="1"/>
      <c r="FZ333" s="1"/>
      <c r="GA333" s="1"/>
      <c r="GB333" s="1"/>
      <c r="GC333" s="1"/>
      <c r="GD333" s="1"/>
      <c r="GE333" s="1"/>
      <c r="GF333" s="1"/>
      <c r="GG333" s="1"/>
      <c r="GH333" s="1"/>
      <c r="GI333" s="1"/>
      <c r="GJ333" s="1"/>
      <c r="GK333" s="1"/>
      <c r="GL333" s="1"/>
      <c r="GM333" s="1"/>
      <c r="GN333" s="1"/>
      <c r="GO333" s="1"/>
      <c r="GP333" s="1"/>
      <c r="GQ333" s="1"/>
      <c r="GR333" s="1"/>
      <c r="GS333" s="1"/>
      <c r="GT333" s="1"/>
      <c r="GU333" s="1"/>
      <c r="GV333" s="1"/>
      <c r="GW333" s="1"/>
      <c r="GX333" s="1"/>
      <c r="GY333" s="1"/>
      <c r="GZ333" s="1"/>
      <c r="HA333" s="1"/>
      <c r="HB333" s="1"/>
      <c r="HC333" s="1"/>
      <c r="HD333" s="1"/>
      <c r="HE333" s="1"/>
      <c r="HF333" s="1"/>
      <c r="HG333" s="1"/>
      <c r="HH333" s="1"/>
      <c r="HI333" s="1"/>
      <c r="HJ333" s="1"/>
      <c r="HK333" s="1"/>
      <c r="HL333" s="1"/>
      <c r="HM333" s="1"/>
      <c r="HN333" s="1"/>
      <c r="HO333" s="1"/>
      <c r="HP333" s="1"/>
      <c r="HQ333" s="1"/>
      <c r="HR333" s="1"/>
      <c r="HS333" s="1"/>
      <c r="HT333" s="1"/>
      <c r="HU333" s="1"/>
      <c r="HV333" s="1"/>
      <c r="HW333" s="1"/>
      <c r="HX333" s="1"/>
      <c r="HY333" s="1"/>
      <c r="HZ333" s="1"/>
      <c r="IA333" s="1"/>
      <c r="IB333" s="1"/>
      <c r="IC333" s="1"/>
      <c r="ID333" s="1"/>
      <c r="IE333" s="1"/>
      <c r="IF333" s="1"/>
      <c r="IG333" s="1"/>
      <c r="IH333" s="1"/>
      <c r="II333" s="1"/>
      <c r="IJ333" s="1"/>
      <c r="IK333" s="1"/>
      <c r="IL333" s="1"/>
      <c r="IM333" s="1"/>
      <c r="IN333" s="1"/>
      <c r="IO333" s="1"/>
      <c r="IP333" s="1"/>
      <c r="IQ333" s="1"/>
      <c r="IR333" s="1"/>
      <c r="IS333" s="1"/>
      <c r="IT333" s="1"/>
      <c r="IU333" s="1"/>
      <c r="IV333" s="1"/>
      <c r="IW333" s="1"/>
      <c r="IX333" s="1"/>
      <c r="IY333" s="1"/>
      <c r="IZ333" s="1"/>
      <c r="JA333" s="1"/>
      <c r="JB333" s="1"/>
      <c r="JC333" s="1"/>
      <c r="JD333" s="1"/>
      <c r="JE333" s="1"/>
      <c r="JF333" s="1"/>
      <c r="JG333" s="1"/>
      <c r="JH333" s="1"/>
      <c r="JI333" s="1"/>
      <c r="JJ333" s="1"/>
      <c r="JK333" s="1"/>
      <c r="JL333" s="1"/>
      <c r="JM333" s="1"/>
      <c r="JN333" s="1"/>
      <c r="JO333" s="1"/>
      <c r="JP333" s="1"/>
      <c r="JQ333" s="1"/>
      <c r="JR333" s="1"/>
      <c r="JS333" s="1"/>
      <c r="JT333" s="1"/>
      <c r="JU333" s="1"/>
      <c r="JV333" s="1"/>
      <c r="JW333" s="1"/>
      <c r="JX333" s="1"/>
      <c r="JY333" s="1"/>
      <c r="JZ333" s="1"/>
      <c r="KA333" s="1"/>
      <c r="KB333" s="1"/>
      <c r="KC333" s="1"/>
      <c r="KD333" s="1"/>
      <c r="KE333" s="1"/>
      <c r="KF333" s="1"/>
      <c r="KG333" s="1"/>
      <c r="KH333" s="1"/>
      <c r="KI333" s="1"/>
      <c r="KJ333" s="1"/>
      <c r="KK333" s="1"/>
      <c r="KL333" s="1"/>
      <c r="KM333" s="1"/>
      <c r="KN333" s="1"/>
      <c r="KO333" s="1"/>
      <c r="KP333" s="1"/>
      <c r="KQ333" s="1"/>
      <c r="KR333" s="1"/>
      <c r="KS333" s="1"/>
      <c r="KT333" s="1"/>
      <c r="KU333" s="1"/>
      <c r="KV333" s="1"/>
      <c r="KW333" s="1"/>
      <c r="KX333" s="1"/>
      <c r="KY333" s="1"/>
      <c r="KZ333" s="1"/>
      <c r="LA333" s="1"/>
      <c r="LB333" s="1"/>
      <c r="LC333" s="1"/>
      <c r="LD333" s="1"/>
      <c r="LE333" s="1"/>
      <c r="LF333" s="1"/>
      <c r="LG333" s="1"/>
      <c r="LH333" s="1"/>
      <c r="LI333" s="1"/>
      <c r="LJ333" s="1"/>
      <c r="LK333" s="1"/>
      <c r="LL333" s="1"/>
      <c r="LM333" s="1"/>
      <c r="LN333" s="1"/>
      <c r="LO333" s="1"/>
      <c r="LP333" s="1"/>
      <c r="LQ333" s="1"/>
      <c r="LR333" s="1"/>
      <c r="LS333" s="1"/>
      <c r="LT333" s="1"/>
      <c r="LU333" s="1"/>
      <c r="LV333" s="1"/>
      <c r="LW333" s="1"/>
      <c r="LX333" s="1"/>
      <c r="LY333" s="1"/>
      <c r="LZ333" s="1"/>
      <c r="MA333" s="1"/>
      <c r="MB333" s="1"/>
      <c r="MC333" s="1"/>
      <c r="MD333" s="1"/>
      <c r="ME333" s="1"/>
      <c r="MF333" s="1"/>
      <c r="MG333" s="1"/>
      <c r="MH333" s="1"/>
      <c r="MI333" s="1"/>
      <c r="MJ333" s="1"/>
      <c r="MK333" s="1"/>
      <c r="ML333" s="1"/>
      <c r="MM333" s="1"/>
      <c r="MN333" s="34"/>
      <c r="MO333" s="2"/>
      <c r="MP333" s="2"/>
      <c r="MQ333" s="2"/>
      <c r="MR333" s="2"/>
    </row>
    <row r="334" spans="1:356" ht="44.25" customHeight="1" x14ac:dyDescent="0.25">
      <c r="A334" s="335" t="s">
        <v>60</v>
      </c>
      <c r="B334" s="335"/>
      <c r="C334" s="335"/>
      <c r="D334" s="335"/>
      <c r="E334" s="335"/>
      <c r="F334" s="335"/>
      <c r="G334" s="335"/>
      <c r="H334" s="335"/>
      <c r="I334" s="335"/>
      <c r="J334" s="335"/>
      <c r="K334" s="335"/>
      <c r="L334" s="335"/>
      <c r="M334" s="335"/>
      <c r="N334" s="335"/>
      <c r="O334" s="335"/>
      <c r="P334" s="335"/>
      <c r="Q334" s="335"/>
      <c r="R334" s="335"/>
      <c r="S334" s="262"/>
      <c r="T334" s="272"/>
    </row>
    <row r="335" spans="1:356" s="25" customFormat="1" ht="81" customHeight="1" x14ac:dyDescent="0.25">
      <c r="A335" s="355"/>
      <c r="B335" s="269">
        <v>1</v>
      </c>
      <c r="C335" s="346" t="s">
        <v>1412</v>
      </c>
      <c r="D335" s="213" t="s">
        <v>1413</v>
      </c>
      <c r="E335" s="356" t="s">
        <v>1422</v>
      </c>
      <c r="F335" s="213" t="s">
        <v>1423</v>
      </c>
      <c r="G335" s="276"/>
      <c r="H335" s="269" t="s">
        <v>1</v>
      </c>
      <c r="I335" s="206" t="s">
        <v>155</v>
      </c>
      <c r="J335" s="160">
        <v>225096</v>
      </c>
      <c r="K335" s="269" t="s">
        <v>1</v>
      </c>
      <c r="L335" s="206"/>
      <c r="M335" s="178">
        <v>0.85</v>
      </c>
      <c r="N335" s="206"/>
      <c r="O335" s="206"/>
      <c r="P335" s="206"/>
      <c r="Q335" s="213" t="s">
        <v>322</v>
      </c>
      <c r="R335" s="213" t="s">
        <v>322</v>
      </c>
      <c r="S335" s="262"/>
      <c r="T335" s="267"/>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1"/>
      <c r="BH335" s="1"/>
      <c r="BI335" s="1"/>
      <c r="BJ335" s="1"/>
      <c r="BK335" s="1"/>
      <c r="BL335" s="1"/>
      <c r="BM335" s="1"/>
      <c r="BN335" s="1"/>
      <c r="BO335" s="1"/>
      <c r="BP335" s="1"/>
      <c r="BQ335" s="1"/>
      <c r="BR335" s="1"/>
      <c r="BS335" s="1"/>
      <c r="BT335" s="1"/>
      <c r="BU335" s="1"/>
      <c r="BV335" s="1"/>
      <c r="BW335" s="1"/>
      <c r="BX335" s="1"/>
      <c r="BY335" s="1"/>
      <c r="BZ335" s="1"/>
      <c r="CA335" s="1"/>
      <c r="CB335" s="1"/>
      <c r="CC335" s="1"/>
      <c r="CD335" s="1"/>
      <c r="CE335" s="1"/>
      <c r="CF335" s="1"/>
      <c r="CG335" s="1"/>
      <c r="CH335" s="1"/>
      <c r="CI335" s="1"/>
      <c r="CJ335" s="1"/>
      <c r="CK335" s="1"/>
      <c r="CL335" s="1"/>
      <c r="CM335" s="1"/>
      <c r="CN335" s="1"/>
      <c r="CO335" s="1"/>
      <c r="CP335" s="1"/>
      <c r="CQ335" s="1"/>
      <c r="CR335" s="1"/>
      <c r="CS335" s="1"/>
      <c r="CT335" s="1"/>
      <c r="CU335" s="1"/>
      <c r="CV335" s="1"/>
      <c r="CW335" s="1"/>
      <c r="CX335" s="1"/>
      <c r="CY335" s="1"/>
      <c r="CZ335" s="1"/>
      <c r="DA335" s="1"/>
      <c r="DB335" s="1"/>
      <c r="DC335" s="1"/>
      <c r="DD335" s="1"/>
      <c r="DE335" s="1"/>
      <c r="DF335" s="1"/>
      <c r="DG335" s="1"/>
      <c r="DH335" s="1"/>
      <c r="DI335" s="1"/>
      <c r="DJ335" s="1"/>
      <c r="DK335" s="1"/>
      <c r="DL335" s="1"/>
      <c r="DM335" s="1"/>
      <c r="DN335" s="1"/>
      <c r="DO335" s="1"/>
      <c r="DP335" s="1"/>
      <c r="DQ335" s="1"/>
      <c r="DR335" s="1"/>
      <c r="DS335" s="1"/>
      <c r="DT335" s="1"/>
      <c r="DU335" s="1"/>
      <c r="DV335" s="1"/>
      <c r="DW335" s="1"/>
      <c r="DX335" s="1"/>
      <c r="DY335" s="1"/>
      <c r="DZ335" s="1"/>
      <c r="EA335" s="1"/>
      <c r="EB335" s="1"/>
      <c r="EC335" s="1"/>
      <c r="ED335" s="1"/>
      <c r="EE335" s="1"/>
      <c r="EF335" s="1"/>
      <c r="EG335" s="1"/>
      <c r="EH335" s="1"/>
      <c r="EI335" s="1"/>
      <c r="EJ335" s="1"/>
      <c r="EK335" s="1"/>
      <c r="EL335" s="1"/>
      <c r="EM335" s="1"/>
      <c r="EN335" s="1"/>
      <c r="EO335" s="1"/>
      <c r="EP335" s="1"/>
      <c r="EQ335" s="1"/>
      <c r="ER335" s="1"/>
      <c r="ES335" s="1"/>
      <c r="ET335" s="1"/>
      <c r="EU335" s="1"/>
      <c r="EV335" s="1"/>
      <c r="EW335" s="1"/>
      <c r="EX335" s="1"/>
      <c r="EY335" s="1"/>
      <c r="EZ335" s="1"/>
      <c r="FA335" s="1"/>
      <c r="FB335" s="1"/>
      <c r="FC335" s="1"/>
      <c r="FD335" s="1"/>
      <c r="FE335" s="1"/>
      <c r="FF335" s="1"/>
      <c r="FG335" s="1"/>
      <c r="FH335" s="1"/>
      <c r="FI335" s="1"/>
      <c r="FJ335" s="1"/>
      <c r="FK335" s="1"/>
      <c r="FL335" s="1"/>
      <c r="FM335" s="1"/>
      <c r="FN335" s="1"/>
      <c r="FO335" s="1"/>
      <c r="FP335" s="1"/>
      <c r="FQ335" s="1"/>
      <c r="FR335" s="1"/>
      <c r="FS335" s="1"/>
      <c r="FT335" s="1"/>
      <c r="FU335" s="1"/>
      <c r="FV335" s="1"/>
      <c r="FW335" s="1"/>
      <c r="FX335" s="1"/>
      <c r="FY335" s="1"/>
      <c r="FZ335" s="1"/>
      <c r="GA335" s="1"/>
      <c r="GB335" s="1"/>
      <c r="GC335" s="1"/>
      <c r="GD335" s="1"/>
      <c r="GE335" s="1"/>
      <c r="GF335" s="1"/>
      <c r="GG335" s="1"/>
      <c r="GH335" s="1"/>
      <c r="GI335" s="1"/>
      <c r="GJ335" s="1"/>
      <c r="GK335" s="1"/>
      <c r="GL335" s="1"/>
      <c r="GM335" s="1"/>
      <c r="GN335" s="1"/>
      <c r="GO335" s="1"/>
      <c r="GP335" s="1"/>
      <c r="GQ335" s="1"/>
      <c r="GR335" s="1"/>
      <c r="GS335" s="1"/>
      <c r="GT335" s="1"/>
      <c r="GU335" s="1"/>
      <c r="GV335" s="1"/>
      <c r="GW335" s="1"/>
      <c r="GX335" s="1"/>
      <c r="GY335" s="1"/>
      <c r="GZ335" s="1"/>
      <c r="HA335" s="1"/>
      <c r="HB335" s="1"/>
      <c r="HC335" s="1"/>
      <c r="HD335" s="1"/>
      <c r="HE335" s="1"/>
      <c r="HF335" s="1"/>
      <c r="HG335" s="1"/>
      <c r="HH335" s="1"/>
      <c r="HI335" s="1"/>
      <c r="HJ335" s="1"/>
      <c r="HK335" s="1"/>
      <c r="HL335" s="1"/>
      <c r="HM335" s="1"/>
      <c r="HN335" s="1"/>
      <c r="HO335" s="1"/>
      <c r="HP335" s="1"/>
      <c r="HQ335" s="1"/>
      <c r="HR335" s="1"/>
      <c r="HS335" s="1"/>
      <c r="HT335" s="1"/>
      <c r="HU335" s="1"/>
      <c r="HV335" s="1"/>
      <c r="HW335" s="1"/>
      <c r="HX335" s="1"/>
      <c r="HY335" s="1"/>
      <c r="HZ335" s="1"/>
      <c r="IA335" s="1"/>
      <c r="IB335" s="1"/>
      <c r="IC335" s="1"/>
      <c r="ID335" s="1"/>
      <c r="IE335" s="1"/>
      <c r="IF335" s="1"/>
      <c r="IG335" s="1"/>
      <c r="IH335" s="1"/>
      <c r="II335" s="1"/>
      <c r="IJ335" s="1"/>
      <c r="IK335" s="1"/>
      <c r="IL335" s="1"/>
      <c r="IM335" s="1"/>
      <c r="IN335" s="1"/>
      <c r="IO335" s="1"/>
      <c r="IP335" s="1"/>
      <c r="IQ335" s="1"/>
      <c r="IR335" s="1"/>
      <c r="IS335" s="1"/>
      <c r="IT335" s="1"/>
      <c r="IU335" s="1"/>
      <c r="IV335" s="1"/>
      <c r="IW335" s="1"/>
      <c r="IX335" s="1"/>
      <c r="IY335" s="1"/>
      <c r="IZ335" s="1"/>
      <c r="JA335" s="1"/>
      <c r="JB335" s="1"/>
      <c r="JC335" s="1"/>
      <c r="JD335" s="1"/>
      <c r="JE335" s="1"/>
      <c r="JF335" s="1"/>
      <c r="JG335" s="1"/>
      <c r="JH335" s="1"/>
      <c r="JI335" s="1"/>
      <c r="JJ335" s="1"/>
      <c r="JK335" s="1"/>
      <c r="JL335" s="1"/>
      <c r="JM335" s="1"/>
      <c r="JN335" s="1"/>
      <c r="JO335" s="1"/>
      <c r="JP335" s="1"/>
      <c r="JQ335" s="1"/>
      <c r="JR335" s="1"/>
      <c r="JS335" s="1"/>
      <c r="JT335" s="1"/>
      <c r="JU335" s="1"/>
      <c r="JV335" s="1"/>
      <c r="JW335" s="1"/>
      <c r="JX335" s="1"/>
      <c r="JY335" s="1"/>
      <c r="JZ335" s="1"/>
      <c r="KA335" s="1"/>
      <c r="KB335" s="1"/>
      <c r="KC335" s="1"/>
      <c r="KD335" s="1"/>
      <c r="KE335" s="1"/>
      <c r="KF335" s="1"/>
      <c r="KG335" s="1"/>
      <c r="KH335" s="1"/>
      <c r="KI335" s="1"/>
      <c r="KJ335" s="1"/>
      <c r="KK335" s="1"/>
      <c r="KL335" s="1"/>
      <c r="KM335" s="1"/>
      <c r="KN335" s="1"/>
      <c r="KO335" s="1"/>
      <c r="KP335" s="1"/>
      <c r="KQ335" s="1"/>
      <c r="KR335" s="1"/>
      <c r="KS335" s="1"/>
      <c r="KT335" s="1"/>
      <c r="KU335" s="1"/>
      <c r="KV335" s="1"/>
      <c r="KW335" s="1"/>
      <c r="KX335" s="1"/>
      <c r="KY335" s="1"/>
      <c r="KZ335" s="1"/>
      <c r="LA335" s="1"/>
      <c r="LB335" s="1"/>
      <c r="LC335" s="1"/>
      <c r="LD335" s="1"/>
      <c r="LE335" s="1"/>
      <c r="LF335" s="1"/>
      <c r="LG335" s="1"/>
      <c r="LH335" s="1"/>
      <c r="LI335" s="1"/>
      <c r="LJ335" s="1"/>
      <c r="LK335" s="1"/>
      <c r="LL335" s="1"/>
      <c r="LM335" s="1"/>
      <c r="LN335" s="1"/>
      <c r="LO335" s="1"/>
      <c r="LP335" s="1"/>
      <c r="LQ335" s="1"/>
      <c r="LR335" s="1"/>
      <c r="LS335" s="1"/>
      <c r="LT335" s="1"/>
      <c r="LU335" s="1"/>
      <c r="LV335" s="1"/>
      <c r="LW335" s="1"/>
      <c r="LX335" s="1"/>
      <c r="LY335" s="1"/>
      <c r="LZ335" s="1"/>
      <c r="MA335" s="1"/>
      <c r="MB335" s="1"/>
      <c r="MC335" s="1"/>
      <c r="MD335" s="1"/>
      <c r="ME335" s="1"/>
      <c r="MF335" s="1"/>
      <c r="MG335" s="1"/>
      <c r="MH335" s="1"/>
      <c r="MI335" s="1"/>
      <c r="MJ335" s="1"/>
      <c r="MK335" s="1"/>
      <c r="ML335" s="1"/>
      <c r="MM335" s="1"/>
      <c r="MN335" s="34"/>
      <c r="MO335" s="2"/>
      <c r="MP335" s="2"/>
      <c r="MQ335" s="2"/>
      <c r="MR335" s="2"/>
    </row>
    <row r="336" spans="1:356" s="25" customFormat="1" ht="139.5" customHeight="1" x14ac:dyDescent="0.25">
      <c r="A336" s="355"/>
      <c r="B336" s="269">
        <v>2</v>
      </c>
      <c r="C336" s="346"/>
      <c r="D336" s="213" t="s">
        <v>1414</v>
      </c>
      <c r="E336" s="356"/>
      <c r="F336" s="213" t="s">
        <v>1424</v>
      </c>
      <c r="G336" s="269"/>
      <c r="H336" s="269" t="s">
        <v>1</v>
      </c>
      <c r="I336" s="206" t="s">
        <v>154</v>
      </c>
      <c r="J336" s="160">
        <v>160925</v>
      </c>
      <c r="K336" s="269" t="s">
        <v>1</v>
      </c>
      <c r="L336" s="276"/>
      <c r="M336" s="178">
        <v>1</v>
      </c>
      <c r="N336" s="206"/>
      <c r="O336" s="206"/>
      <c r="P336" s="206"/>
      <c r="Q336" s="213" t="s">
        <v>0</v>
      </c>
      <c r="R336" s="213" t="s">
        <v>499</v>
      </c>
      <c r="S336" s="262"/>
      <c r="T336" s="267"/>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1"/>
      <c r="BH336" s="1"/>
      <c r="BI336" s="1"/>
      <c r="BJ336" s="1"/>
      <c r="BK336" s="1"/>
      <c r="BL336" s="1"/>
      <c r="BM336" s="1"/>
      <c r="BN336" s="1"/>
      <c r="BO336" s="1"/>
      <c r="BP336" s="1"/>
      <c r="BQ336" s="1"/>
      <c r="BR336" s="1"/>
      <c r="BS336" s="1"/>
      <c r="BT336" s="1"/>
      <c r="BU336" s="1"/>
      <c r="BV336" s="1"/>
      <c r="BW336" s="1"/>
      <c r="BX336" s="1"/>
      <c r="BY336" s="1"/>
      <c r="BZ336" s="1"/>
      <c r="CA336" s="1"/>
      <c r="CB336" s="1"/>
      <c r="CC336" s="1"/>
      <c r="CD336" s="1"/>
      <c r="CE336" s="1"/>
      <c r="CF336" s="1"/>
      <c r="CG336" s="1"/>
      <c r="CH336" s="1"/>
      <c r="CI336" s="1"/>
      <c r="CJ336" s="1"/>
      <c r="CK336" s="1"/>
      <c r="CL336" s="1"/>
      <c r="CM336" s="1"/>
      <c r="CN336" s="1"/>
      <c r="CO336" s="1"/>
      <c r="CP336" s="1"/>
      <c r="CQ336" s="1"/>
      <c r="CR336" s="1"/>
      <c r="CS336" s="1"/>
      <c r="CT336" s="1"/>
      <c r="CU336" s="1"/>
      <c r="CV336" s="1"/>
      <c r="CW336" s="1"/>
      <c r="CX336" s="1"/>
      <c r="CY336" s="1"/>
      <c r="CZ336" s="1"/>
      <c r="DA336" s="1"/>
      <c r="DB336" s="1"/>
      <c r="DC336" s="1"/>
      <c r="DD336" s="1"/>
      <c r="DE336" s="1"/>
      <c r="DF336" s="1"/>
      <c r="DG336" s="1"/>
      <c r="DH336" s="1"/>
      <c r="DI336" s="1"/>
      <c r="DJ336" s="1"/>
      <c r="DK336" s="1"/>
      <c r="DL336" s="1"/>
      <c r="DM336" s="1"/>
      <c r="DN336" s="1"/>
      <c r="DO336" s="1"/>
      <c r="DP336" s="1"/>
      <c r="DQ336" s="1"/>
      <c r="DR336" s="1"/>
      <c r="DS336" s="1"/>
      <c r="DT336" s="1"/>
      <c r="DU336" s="1"/>
      <c r="DV336" s="1"/>
      <c r="DW336" s="1"/>
      <c r="DX336" s="1"/>
      <c r="DY336" s="1"/>
      <c r="DZ336" s="1"/>
      <c r="EA336" s="1"/>
      <c r="EB336" s="1"/>
      <c r="EC336" s="1"/>
      <c r="ED336" s="1"/>
      <c r="EE336" s="1"/>
      <c r="EF336" s="1"/>
      <c r="EG336" s="1"/>
      <c r="EH336" s="1"/>
      <c r="EI336" s="1"/>
      <c r="EJ336" s="1"/>
      <c r="EK336" s="1"/>
      <c r="EL336" s="1"/>
      <c r="EM336" s="1"/>
      <c r="EN336" s="1"/>
      <c r="EO336" s="1"/>
      <c r="EP336" s="1"/>
      <c r="EQ336" s="1"/>
      <c r="ER336" s="1"/>
      <c r="ES336" s="1"/>
      <c r="ET336" s="1"/>
      <c r="EU336" s="1"/>
      <c r="EV336" s="1"/>
      <c r="EW336" s="1"/>
      <c r="EX336" s="1"/>
      <c r="EY336" s="1"/>
      <c r="EZ336" s="1"/>
      <c r="FA336" s="1"/>
      <c r="FB336" s="1"/>
      <c r="FC336" s="1"/>
      <c r="FD336" s="1"/>
      <c r="FE336" s="1"/>
      <c r="FF336" s="1"/>
      <c r="FG336" s="1"/>
      <c r="FH336" s="1"/>
      <c r="FI336" s="1"/>
      <c r="FJ336" s="1"/>
      <c r="FK336" s="1"/>
      <c r="FL336" s="1"/>
      <c r="FM336" s="1"/>
      <c r="FN336" s="1"/>
      <c r="FO336" s="1"/>
      <c r="FP336" s="1"/>
      <c r="FQ336" s="1"/>
      <c r="FR336" s="1"/>
      <c r="FS336" s="1"/>
      <c r="FT336" s="1"/>
      <c r="FU336" s="1"/>
      <c r="FV336" s="1"/>
      <c r="FW336" s="1"/>
      <c r="FX336" s="1"/>
      <c r="FY336" s="1"/>
      <c r="FZ336" s="1"/>
      <c r="GA336" s="1"/>
      <c r="GB336" s="1"/>
      <c r="GC336" s="1"/>
      <c r="GD336" s="1"/>
      <c r="GE336" s="1"/>
      <c r="GF336" s="1"/>
      <c r="GG336" s="1"/>
      <c r="GH336" s="1"/>
      <c r="GI336" s="1"/>
      <c r="GJ336" s="1"/>
      <c r="GK336" s="1"/>
      <c r="GL336" s="1"/>
      <c r="GM336" s="1"/>
      <c r="GN336" s="1"/>
      <c r="GO336" s="1"/>
      <c r="GP336" s="1"/>
      <c r="GQ336" s="1"/>
      <c r="GR336" s="1"/>
      <c r="GS336" s="1"/>
      <c r="GT336" s="1"/>
      <c r="GU336" s="1"/>
      <c r="GV336" s="1"/>
      <c r="GW336" s="1"/>
      <c r="GX336" s="1"/>
      <c r="GY336" s="1"/>
      <c r="GZ336" s="1"/>
      <c r="HA336" s="1"/>
      <c r="HB336" s="1"/>
      <c r="HC336" s="1"/>
      <c r="HD336" s="1"/>
      <c r="HE336" s="1"/>
      <c r="HF336" s="1"/>
      <c r="HG336" s="1"/>
      <c r="HH336" s="1"/>
      <c r="HI336" s="1"/>
      <c r="HJ336" s="1"/>
      <c r="HK336" s="1"/>
      <c r="HL336" s="1"/>
      <c r="HM336" s="1"/>
      <c r="HN336" s="1"/>
      <c r="HO336" s="1"/>
      <c r="HP336" s="1"/>
      <c r="HQ336" s="1"/>
      <c r="HR336" s="1"/>
      <c r="HS336" s="1"/>
      <c r="HT336" s="1"/>
      <c r="HU336" s="1"/>
      <c r="HV336" s="1"/>
      <c r="HW336" s="1"/>
      <c r="HX336" s="1"/>
      <c r="HY336" s="1"/>
      <c r="HZ336" s="1"/>
      <c r="IA336" s="1"/>
      <c r="IB336" s="1"/>
      <c r="IC336" s="1"/>
      <c r="ID336" s="1"/>
      <c r="IE336" s="1"/>
      <c r="IF336" s="1"/>
      <c r="IG336" s="1"/>
      <c r="IH336" s="1"/>
      <c r="II336" s="1"/>
      <c r="IJ336" s="1"/>
      <c r="IK336" s="1"/>
      <c r="IL336" s="1"/>
      <c r="IM336" s="1"/>
      <c r="IN336" s="1"/>
      <c r="IO336" s="1"/>
      <c r="IP336" s="1"/>
      <c r="IQ336" s="1"/>
      <c r="IR336" s="1"/>
      <c r="IS336" s="1"/>
      <c r="IT336" s="1"/>
      <c r="IU336" s="1"/>
      <c r="IV336" s="1"/>
      <c r="IW336" s="1"/>
      <c r="IX336" s="1"/>
      <c r="IY336" s="1"/>
      <c r="IZ336" s="1"/>
      <c r="JA336" s="1"/>
      <c r="JB336" s="1"/>
      <c r="JC336" s="1"/>
      <c r="JD336" s="1"/>
      <c r="JE336" s="1"/>
      <c r="JF336" s="1"/>
      <c r="JG336" s="1"/>
      <c r="JH336" s="1"/>
      <c r="JI336" s="1"/>
      <c r="JJ336" s="1"/>
      <c r="JK336" s="1"/>
      <c r="JL336" s="1"/>
      <c r="JM336" s="1"/>
      <c r="JN336" s="1"/>
      <c r="JO336" s="1"/>
      <c r="JP336" s="1"/>
      <c r="JQ336" s="1"/>
      <c r="JR336" s="1"/>
      <c r="JS336" s="1"/>
      <c r="JT336" s="1"/>
      <c r="JU336" s="1"/>
      <c r="JV336" s="1"/>
      <c r="JW336" s="1"/>
      <c r="JX336" s="1"/>
      <c r="JY336" s="1"/>
      <c r="JZ336" s="1"/>
      <c r="KA336" s="1"/>
      <c r="KB336" s="1"/>
      <c r="KC336" s="1"/>
      <c r="KD336" s="1"/>
      <c r="KE336" s="1"/>
      <c r="KF336" s="1"/>
      <c r="KG336" s="1"/>
      <c r="KH336" s="1"/>
      <c r="KI336" s="1"/>
      <c r="KJ336" s="1"/>
      <c r="KK336" s="1"/>
      <c r="KL336" s="1"/>
      <c r="KM336" s="1"/>
      <c r="KN336" s="1"/>
      <c r="KO336" s="1"/>
      <c r="KP336" s="1"/>
      <c r="KQ336" s="1"/>
      <c r="KR336" s="1"/>
      <c r="KS336" s="1"/>
      <c r="KT336" s="1"/>
      <c r="KU336" s="1"/>
      <c r="KV336" s="1"/>
      <c r="KW336" s="1"/>
      <c r="KX336" s="1"/>
      <c r="KY336" s="1"/>
      <c r="KZ336" s="1"/>
      <c r="LA336" s="1"/>
      <c r="LB336" s="1"/>
      <c r="LC336" s="1"/>
      <c r="LD336" s="1"/>
      <c r="LE336" s="1"/>
      <c r="LF336" s="1"/>
      <c r="LG336" s="1"/>
      <c r="LH336" s="1"/>
      <c r="LI336" s="1"/>
      <c r="LJ336" s="1"/>
      <c r="LK336" s="1"/>
      <c r="LL336" s="1"/>
      <c r="LM336" s="1"/>
      <c r="LN336" s="1"/>
      <c r="LO336" s="1"/>
      <c r="LP336" s="1"/>
      <c r="LQ336" s="1"/>
      <c r="LR336" s="1"/>
      <c r="LS336" s="1"/>
      <c r="LT336" s="1"/>
      <c r="LU336" s="1"/>
      <c r="LV336" s="1"/>
      <c r="LW336" s="1"/>
      <c r="LX336" s="1"/>
      <c r="LY336" s="1"/>
      <c r="LZ336" s="1"/>
      <c r="MA336" s="1"/>
      <c r="MB336" s="1"/>
      <c r="MC336" s="1"/>
      <c r="MD336" s="1"/>
      <c r="ME336" s="1"/>
      <c r="MF336" s="1"/>
      <c r="MG336" s="1"/>
      <c r="MH336" s="1"/>
      <c r="MI336" s="1"/>
      <c r="MJ336" s="1"/>
      <c r="MK336" s="1"/>
      <c r="ML336" s="1"/>
      <c r="MM336" s="1"/>
      <c r="MN336" s="34"/>
      <c r="MO336" s="2"/>
      <c r="MP336" s="2"/>
      <c r="MQ336" s="2"/>
      <c r="MR336" s="2"/>
    </row>
    <row r="337" spans="1:356" s="25" customFormat="1" ht="135.75" customHeight="1" x14ac:dyDescent="0.25">
      <c r="A337" s="355"/>
      <c r="B337" s="269">
        <v>3</v>
      </c>
      <c r="C337" s="346"/>
      <c r="D337" s="243" t="s">
        <v>1415</v>
      </c>
      <c r="E337" s="356"/>
      <c r="F337" s="243" t="s">
        <v>1425</v>
      </c>
      <c r="G337" s="269"/>
      <c r="H337" s="269" t="s">
        <v>1</v>
      </c>
      <c r="I337" s="160" t="s">
        <v>153</v>
      </c>
      <c r="J337" s="160">
        <v>245594</v>
      </c>
      <c r="K337" s="269" t="s">
        <v>1</v>
      </c>
      <c r="L337" s="269"/>
      <c r="M337" s="178">
        <v>0.4</v>
      </c>
      <c r="N337" s="206"/>
      <c r="O337" s="206"/>
      <c r="P337" s="206"/>
      <c r="Q337" s="213" t="s">
        <v>0</v>
      </c>
      <c r="R337" s="213" t="s">
        <v>499</v>
      </c>
      <c r="S337" s="262"/>
      <c r="T337" s="267"/>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1"/>
      <c r="BH337" s="1"/>
      <c r="BI337" s="1"/>
      <c r="BJ337" s="1"/>
      <c r="BK337" s="1"/>
      <c r="BL337" s="1"/>
      <c r="BM337" s="1"/>
      <c r="BN337" s="1"/>
      <c r="BO337" s="1"/>
      <c r="BP337" s="1"/>
      <c r="BQ337" s="1"/>
      <c r="BR337" s="1"/>
      <c r="BS337" s="1"/>
      <c r="BT337" s="1"/>
      <c r="BU337" s="1"/>
      <c r="BV337" s="1"/>
      <c r="BW337" s="1"/>
      <c r="BX337" s="1"/>
      <c r="BY337" s="1"/>
      <c r="BZ337" s="1"/>
      <c r="CA337" s="1"/>
      <c r="CB337" s="1"/>
      <c r="CC337" s="1"/>
      <c r="CD337" s="1"/>
      <c r="CE337" s="1"/>
      <c r="CF337" s="1"/>
      <c r="CG337" s="1"/>
      <c r="CH337" s="1"/>
      <c r="CI337" s="1"/>
      <c r="CJ337" s="1"/>
      <c r="CK337" s="1"/>
      <c r="CL337" s="1"/>
      <c r="CM337" s="1"/>
      <c r="CN337" s="1"/>
      <c r="CO337" s="1"/>
      <c r="CP337" s="1"/>
      <c r="CQ337" s="1"/>
      <c r="CR337" s="1"/>
      <c r="CS337" s="1"/>
      <c r="CT337" s="1"/>
      <c r="CU337" s="1"/>
      <c r="CV337" s="1"/>
      <c r="CW337" s="1"/>
      <c r="CX337" s="1"/>
      <c r="CY337" s="1"/>
      <c r="CZ337" s="1"/>
      <c r="DA337" s="1"/>
      <c r="DB337" s="1"/>
      <c r="DC337" s="1"/>
      <c r="DD337" s="1"/>
      <c r="DE337" s="1"/>
      <c r="DF337" s="1"/>
      <c r="DG337" s="1"/>
      <c r="DH337" s="1"/>
      <c r="DI337" s="1"/>
      <c r="DJ337" s="1"/>
      <c r="DK337" s="1"/>
      <c r="DL337" s="1"/>
      <c r="DM337" s="1"/>
      <c r="DN337" s="1"/>
      <c r="DO337" s="1"/>
      <c r="DP337" s="1"/>
      <c r="DQ337" s="1"/>
      <c r="DR337" s="1"/>
      <c r="DS337" s="1"/>
      <c r="DT337" s="1"/>
      <c r="DU337" s="1"/>
      <c r="DV337" s="1"/>
      <c r="DW337" s="1"/>
      <c r="DX337" s="1"/>
      <c r="DY337" s="1"/>
      <c r="DZ337" s="1"/>
      <c r="EA337" s="1"/>
      <c r="EB337" s="1"/>
      <c r="EC337" s="1"/>
      <c r="ED337" s="1"/>
      <c r="EE337" s="1"/>
      <c r="EF337" s="1"/>
      <c r="EG337" s="1"/>
      <c r="EH337" s="1"/>
      <c r="EI337" s="1"/>
      <c r="EJ337" s="1"/>
      <c r="EK337" s="1"/>
      <c r="EL337" s="1"/>
      <c r="EM337" s="1"/>
      <c r="EN337" s="1"/>
      <c r="EO337" s="1"/>
      <c r="EP337" s="1"/>
      <c r="EQ337" s="1"/>
      <c r="ER337" s="1"/>
      <c r="ES337" s="1"/>
      <c r="ET337" s="1"/>
      <c r="EU337" s="1"/>
      <c r="EV337" s="1"/>
      <c r="EW337" s="1"/>
      <c r="EX337" s="1"/>
      <c r="EY337" s="1"/>
      <c r="EZ337" s="1"/>
      <c r="FA337" s="1"/>
      <c r="FB337" s="1"/>
      <c r="FC337" s="1"/>
      <c r="FD337" s="1"/>
      <c r="FE337" s="1"/>
      <c r="FF337" s="1"/>
      <c r="FG337" s="1"/>
      <c r="FH337" s="1"/>
      <c r="FI337" s="1"/>
      <c r="FJ337" s="1"/>
      <c r="FK337" s="1"/>
      <c r="FL337" s="1"/>
      <c r="FM337" s="1"/>
      <c r="FN337" s="1"/>
      <c r="FO337" s="1"/>
      <c r="FP337" s="1"/>
      <c r="FQ337" s="1"/>
      <c r="FR337" s="1"/>
      <c r="FS337" s="1"/>
      <c r="FT337" s="1"/>
      <c r="FU337" s="1"/>
      <c r="FV337" s="1"/>
      <c r="FW337" s="1"/>
      <c r="FX337" s="1"/>
      <c r="FY337" s="1"/>
      <c r="FZ337" s="1"/>
      <c r="GA337" s="1"/>
      <c r="GB337" s="1"/>
      <c r="GC337" s="1"/>
      <c r="GD337" s="1"/>
      <c r="GE337" s="1"/>
      <c r="GF337" s="1"/>
      <c r="GG337" s="1"/>
      <c r="GH337" s="1"/>
      <c r="GI337" s="1"/>
      <c r="GJ337" s="1"/>
      <c r="GK337" s="1"/>
      <c r="GL337" s="1"/>
      <c r="GM337" s="1"/>
      <c r="GN337" s="1"/>
      <c r="GO337" s="1"/>
      <c r="GP337" s="1"/>
      <c r="GQ337" s="1"/>
      <c r="GR337" s="1"/>
      <c r="GS337" s="1"/>
      <c r="GT337" s="1"/>
      <c r="GU337" s="1"/>
      <c r="GV337" s="1"/>
      <c r="GW337" s="1"/>
      <c r="GX337" s="1"/>
      <c r="GY337" s="1"/>
      <c r="GZ337" s="1"/>
      <c r="HA337" s="1"/>
      <c r="HB337" s="1"/>
      <c r="HC337" s="1"/>
      <c r="HD337" s="1"/>
      <c r="HE337" s="1"/>
      <c r="HF337" s="1"/>
      <c r="HG337" s="1"/>
      <c r="HH337" s="1"/>
      <c r="HI337" s="1"/>
      <c r="HJ337" s="1"/>
      <c r="HK337" s="1"/>
      <c r="HL337" s="1"/>
      <c r="HM337" s="1"/>
      <c r="HN337" s="1"/>
      <c r="HO337" s="1"/>
      <c r="HP337" s="1"/>
      <c r="HQ337" s="1"/>
      <c r="HR337" s="1"/>
      <c r="HS337" s="1"/>
      <c r="HT337" s="1"/>
      <c r="HU337" s="1"/>
      <c r="HV337" s="1"/>
      <c r="HW337" s="1"/>
      <c r="HX337" s="1"/>
      <c r="HY337" s="1"/>
      <c r="HZ337" s="1"/>
      <c r="IA337" s="1"/>
      <c r="IB337" s="1"/>
      <c r="IC337" s="1"/>
      <c r="ID337" s="1"/>
      <c r="IE337" s="1"/>
      <c r="IF337" s="1"/>
      <c r="IG337" s="1"/>
      <c r="IH337" s="1"/>
      <c r="II337" s="1"/>
      <c r="IJ337" s="1"/>
      <c r="IK337" s="1"/>
      <c r="IL337" s="1"/>
      <c r="IM337" s="1"/>
      <c r="IN337" s="1"/>
      <c r="IO337" s="1"/>
      <c r="IP337" s="1"/>
      <c r="IQ337" s="1"/>
      <c r="IR337" s="1"/>
      <c r="IS337" s="1"/>
      <c r="IT337" s="1"/>
      <c r="IU337" s="1"/>
      <c r="IV337" s="1"/>
      <c r="IW337" s="1"/>
      <c r="IX337" s="1"/>
      <c r="IY337" s="1"/>
      <c r="IZ337" s="1"/>
      <c r="JA337" s="1"/>
      <c r="JB337" s="1"/>
      <c r="JC337" s="1"/>
      <c r="JD337" s="1"/>
      <c r="JE337" s="1"/>
      <c r="JF337" s="1"/>
      <c r="JG337" s="1"/>
      <c r="JH337" s="1"/>
      <c r="JI337" s="1"/>
      <c r="JJ337" s="1"/>
      <c r="JK337" s="1"/>
      <c r="JL337" s="1"/>
      <c r="JM337" s="1"/>
      <c r="JN337" s="1"/>
      <c r="JO337" s="1"/>
      <c r="JP337" s="1"/>
      <c r="JQ337" s="1"/>
      <c r="JR337" s="1"/>
      <c r="JS337" s="1"/>
      <c r="JT337" s="1"/>
      <c r="JU337" s="1"/>
      <c r="JV337" s="1"/>
      <c r="JW337" s="1"/>
      <c r="JX337" s="1"/>
      <c r="JY337" s="1"/>
      <c r="JZ337" s="1"/>
      <c r="KA337" s="1"/>
      <c r="KB337" s="1"/>
      <c r="KC337" s="1"/>
      <c r="KD337" s="1"/>
      <c r="KE337" s="1"/>
      <c r="KF337" s="1"/>
      <c r="KG337" s="1"/>
      <c r="KH337" s="1"/>
      <c r="KI337" s="1"/>
      <c r="KJ337" s="1"/>
      <c r="KK337" s="1"/>
      <c r="KL337" s="1"/>
      <c r="KM337" s="1"/>
      <c r="KN337" s="1"/>
      <c r="KO337" s="1"/>
      <c r="KP337" s="1"/>
      <c r="KQ337" s="1"/>
      <c r="KR337" s="1"/>
      <c r="KS337" s="1"/>
      <c r="KT337" s="1"/>
      <c r="KU337" s="1"/>
      <c r="KV337" s="1"/>
      <c r="KW337" s="1"/>
      <c r="KX337" s="1"/>
      <c r="KY337" s="1"/>
      <c r="KZ337" s="1"/>
      <c r="LA337" s="1"/>
      <c r="LB337" s="1"/>
      <c r="LC337" s="1"/>
      <c r="LD337" s="1"/>
      <c r="LE337" s="1"/>
      <c r="LF337" s="1"/>
      <c r="LG337" s="1"/>
      <c r="LH337" s="1"/>
      <c r="LI337" s="1"/>
      <c r="LJ337" s="1"/>
      <c r="LK337" s="1"/>
      <c r="LL337" s="1"/>
      <c r="LM337" s="1"/>
      <c r="LN337" s="1"/>
      <c r="LO337" s="1"/>
      <c r="LP337" s="1"/>
      <c r="LQ337" s="1"/>
      <c r="LR337" s="1"/>
      <c r="LS337" s="1"/>
      <c r="LT337" s="1"/>
      <c r="LU337" s="1"/>
      <c r="LV337" s="1"/>
      <c r="LW337" s="1"/>
      <c r="LX337" s="1"/>
      <c r="LY337" s="1"/>
      <c r="LZ337" s="1"/>
      <c r="MA337" s="1"/>
      <c r="MB337" s="1"/>
      <c r="MC337" s="1"/>
      <c r="MD337" s="1"/>
      <c r="ME337" s="1"/>
      <c r="MF337" s="1"/>
      <c r="MG337" s="1"/>
      <c r="MH337" s="1"/>
      <c r="MI337" s="1"/>
      <c r="MJ337" s="1"/>
      <c r="MK337" s="1"/>
      <c r="ML337" s="1"/>
      <c r="MM337" s="1"/>
      <c r="MN337" s="34"/>
      <c r="MO337" s="2"/>
      <c r="MP337" s="2"/>
      <c r="MQ337" s="2"/>
      <c r="MR337" s="2"/>
    </row>
    <row r="338" spans="1:356" s="25" customFormat="1" ht="153" customHeight="1" x14ac:dyDescent="0.25">
      <c r="A338" s="355"/>
      <c r="B338" s="269">
        <v>4</v>
      </c>
      <c r="C338" s="346"/>
      <c r="D338" s="243" t="s">
        <v>1416</v>
      </c>
      <c r="E338" s="356"/>
      <c r="F338" s="243" t="s">
        <v>1426</v>
      </c>
      <c r="G338" s="269"/>
      <c r="H338" s="269" t="s">
        <v>1</v>
      </c>
      <c r="I338" s="160" t="s">
        <v>152</v>
      </c>
      <c r="J338" s="160">
        <v>170000</v>
      </c>
      <c r="K338" s="269" t="s">
        <v>1</v>
      </c>
      <c r="L338" s="269"/>
      <c r="M338" s="178">
        <v>0.5</v>
      </c>
      <c r="N338" s="206"/>
      <c r="O338" s="206"/>
      <c r="P338" s="206"/>
      <c r="Q338" s="213" t="s">
        <v>0</v>
      </c>
      <c r="R338" s="213" t="s">
        <v>500</v>
      </c>
      <c r="S338" s="262"/>
      <c r="T338" s="267"/>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1"/>
      <c r="BH338" s="1"/>
      <c r="BI338" s="1"/>
      <c r="BJ338" s="1"/>
      <c r="BK338" s="1"/>
      <c r="BL338" s="1"/>
      <c r="BM338" s="1"/>
      <c r="BN338" s="1"/>
      <c r="BO338" s="1"/>
      <c r="BP338" s="1"/>
      <c r="BQ338" s="1"/>
      <c r="BR338" s="1"/>
      <c r="BS338" s="1"/>
      <c r="BT338" s="1"/>
      <c r="BU338" s="1"/>
      <c r="BV338" s="1"/>
      <c r="BW338" s="1"/>
      <c r="BX338" s="1"/>
      <c r="BY338" s="1"/>
      <c r="BZ338" s="1"/>
      <c r="CA338" s="1"/>
      <c r="CB338" s="1"/>
      <c r="CC338" s="1"/>
      <c r="CD338" s="1"/>
      <c r="CE338" s="1"/>
      <c r="CF338" s="1"/>
      <c r="CG338" s="1"/>
      <c r="CH338" s="1"/>
      <c r="CI338" s="1"/>
      <c r="CJ338" s="1"/>
      <c r="CK338" s="1"/>
      <c r="CL338" s="1"/>
      <c r="CM338" s="1"/>
      <c r="CN338" s="1"/>
      <c r="CO338" s="1"/>
      <c r="CP338" s="1"/>
      <c r="CQ338" s="1"/>
      <c r="CR338" s="1"/>
      <c r="CS338" s="1"/>
      <c r="CT338" s="1"/>
      <c r="CU338" s="1"/>
      <c r="CV338" s="1"/>
      <c r="CW338" s="1"/>
      <c r="CX338" s="1"/>
      <c r="CY338" s="1"/>
      <c r="CZ338" s="1"/>
      <c r="DA338" s="1"/>
      <c r="DB338" s="1"/>
      <c r="DC338" s="1"/>
      <c r="DD338" s="1"/>
      <c r="DE338" s="1"/>
      <c r="DF338" s="1"/>
      <c r="DG338" s="1"/>
      <c r="DH338" s="1"/>
      <c r="DI338" s="1"/>
      <c r="DJ338" s="1"/>
      <c r="DK338" s="1"/>
      <c r="DL338" s="1"/>
      <c r="DM338" s="1"/>
      <c r="DN338" s="1"/>
      <c r="DO338" s="1"/>
      <c r="DP338" s="1"/>
      <c r="DQ338" s="1"/>
      <c r="DR338" s="1"/>
      <c r="DS338" s="1"/>
      <c r="DT338" s="1"/>
      <c r="DU338" s="1"/>
      <c r="DV338" s="1"/>
      <c r="DW338" s="1"/>
      <c r="DX338" s="1"/>
      <c r="DY338" s="1"/>
      <c r="DZ338" s="1"/>
      <c r="EA338" s="1"/>
      <c r="EB338" s="1"/>
      <c r="EC338" s="1"/>
      <c r="ED338" s="1"/>
      <c r="EE338" s="1"/>
      <c r="EF338" s="1"/>
      <c r="EG338" s="1"/>
      <c r="EH338" s="1"/>
      <c r="EI338" s="1"/>
      <c r="EJ338" s="1"/>
      <c r="EK338" s="1"/>
      <c r="EL338" s="1"/>
      <c r="EM338" s="1"/>
      <c r="EN338" s="1"/>
      <c r="EO338" s="1"/>
      <c r="EP338" s="1"/>
      <c r="EQ338" s="1"/>
      <c r="ER338" s="1"/>
      <c r="ES338" s="1"/>
      <c r="ET338" s="1"/>
      <c r="EU338" s="1"/>
      <c r="EV338" s="1"/>
      <c r="EW338" s="1"/>
      <c r="EX338" s="1"/>
      <c r="EY338" s="1"/>
      <c r="EZ338" s="1"/>
      <c r="FA338" s="1"/>
      <c r="FB338" s="1"/>
      <c r="FC338" s="1"/>
      <c r="FD338" s="1"/>
      <c r="FE338" s="1"/>
      <c r="FF338" s="1"/>
      <c r="FG338" s="1"/>
      <c r="FH338" s="1"/>
      <c r="FI338" s="1"/>
      <c r="FJ338" s="1"/>
      <c r="FK338" s="1"/>
      <c r="FL338" s="1"/>
      <c r="FM338" s="1"/>
      <c r="FN338" s="1"/>
      <c r="FO338" s="1"/>
      <c r="FP338" s="1"/>
      <c r="FQ338" s="1"/>
      <c r="FR338" s="1"/>
      <c r="FS338" s="1"/>
      <c r="FT338" s="1"/>
      <c r="FU338" s="1"/>
      <c r="FV338" s="1"/>
      <c r="FW338" s="1"/>
      <c r="FX338" s="1"/>
      <c r="FY338" s="1"/>
      <c r="FZ338" s="1"/>
      <c r="GA338" s="1"/>
      <c r="GB338" s="1"/>
      <c r="GC338" s="1"/>
      <c r="GD338" s="1"/>
      <c r="GE338" s="1"/>
      <c r="GF338" s="1"/>
      <c r="GG338" s="1"/>
      <c r="GH338" s="1"/>
      <c r="GI338" s="1"/>
      <c r="GJ338" s="1"/>
      <c r="GK338" s="1"/>
      <c r="GL338" s="1"/>
      <c r="GM338" s="1"/>
      <c r="GN338" s="1"/>
      <c r="GO338" s="1"/>
      <c r="GP338" s="1"/>
      <c r="GQ338" s="1"/>
      <c r="GR338" s="1"/>
      <c r="GS338" s="1"/>
      <c r="GT338" s="1"/>
      <c r="GU338" s="1"/>
      <c r="GV338" s="1"/>
      <c r="GW338" s="1"/>
      <c r="GX338" s="1"/>
      <c r="GY338" s="1"/>
      <c r="GZ338" s="1"/>
      <c r="HA338" s="1"/>
      <c r="HB338" s="1"/>
      <c r="HC338" s="1"/>
      <c r="HD338" s="1"/>
      <c r="HE338" s="1"/>
      <c r="HF338" s="1"/>
      <c r="HG338" s="1"/>
      <c r="HH338" s="1"/>
      <c r="HI338" s="1"/>
      <c r="HJ338" s="1"/>
      <c r="HK338" s="1"/>
      <c r="HL338" s="1"/>
      <c r="HM338" s="1"/>
      <c r="HN338" s="1"/>
      <c r="HO338" s="1"/>
      <c r="HP338" s="1"/>
      <c r="HQ338" s="1"/>
      <c r="HR338" s="1"/>
      <c r="HS338" s="1"/>
      <c r="HT338" s="1"/>
      <c r="HU338" s="1"/>
      <c r="HV338" s="1"/>
      <c r="HW338" s="1"/>
      <c r="HX338" s="1"/>
      <c r="HY338" s="1"/>
      <c r="HZ338" s="1"/>
      <c r="IA338" s="1"/>
      <c r="IB338" s="1"/>
      <c r="IC338" s="1"/>
      <c r="ID338" s="1"/>
      <c r="IE338" s="1"/>
      <c r="IF338" s="1"/>
      <c r="IG338" s="1"/>
      <c r="IH338" s="1"/>
      <c r="II338" s="1"/>
      <c r="IJ338" s="1"/>
      <c r="IK338" s="1"/>
      <c r="IL338" s="1"/>
      <c r="IM338" s="1"/>
      <c r="IN338" s="1"/>
      <c r="IO338" s="1"/>
      <c r="IP338" s="1"/>
      <c r="IQ338" s="1"/>
      <c r="IR338" s="1"/>
      <c r="IS338" s="1"/>
      <c r="IT338" s="1"/>
      <c r="IU338" s="1"/>
      <c r="IV338" s="1"/>
      <c r="IW338" s="1"/>
      <c r="IX338" s="1"/>
      <c r="IY338" s="1"/>
      <c r="IZ338" s="1"/>
      <c r="JA338" s="1"/>
      <c r="JB338" s="1"/>
      <c r="JC338" s="1"/>
      <c r="JD338" s="1"/>
      <c r="JE338" s="1"/>
      <c r="JF338" s="1"/>
      <c r="JG338" s="1"/>
      <c r="JH338" s="1"/>
      <c r="JI338" s="1"/>
      <c r="JJ338" s="1"/>
      <c r="JK338" s="1"/>
      <c r="JL338" s="1"/>
      <c r="JM338" s="1"/>
      <c r="JN338" s="1"/>
      <c r="JO338" s="1"/>
      <c r="JP338" s="1"/>
      <c r="JQ338" s="1"/>
      <c r="JR338" s="1"/>
      <c r="JS338" s="1"/>
      <c r="JT338" s="1"/>
      <c r="JU338" s="1"/>
      <c r="JV338" s="1"/>
      <c r="JW338" s="1"/>
      <c r="JX338" s="1"/>
      <c r="JY338" s="1"/>
      <c r="JZ338" s="1"/>
      <c r="KA338" s="1"/>
      <c r="KB338" s="1"/>
      <c r="KC338" s="1"/>
      <c r="KD338" s="1"/>
      <c r="KE338" s="1"/>
      <c r="KF338" s="1"/>
      <c r="KG338" s="1"/>
      <c r="KH338" s="1"/>
      <c r="KI338" s="1"/>
      <c r="KJ338" s="1"/>
      <c r="KK338" s="1"/>
      <c r="KL338" s="1"/>
      <c r="KM338" s="1"/>
      <c r="KN338" s="1"/>
      <c r="KO338" s="1"/>
      <c r="KP338" s="1"/>
      <c r="KQ338" s="1"/>
      <c r="KR338" s="1"/>
      <c r="KS338" s="1"/>
      <c r="KT338" s="1"/>
      <c r="KU338" s="1"/>
      <c r="KV338" s="1"/>
      <c r="KW338" s="1"/>
      <c r="KX338" s="1"/>
      <c r="KY338" s="1"/>
      <c r="KZ338" s="1"/>
      <c r="LA338" s="1"/>
      <c r="LB338" s="1"/>
      <c r="LC338" s="1"/>
      <c r="LD338" s="1"/>
      <c r="LE338" s="1"/>
      <c r="LF338" s="1"/>
      <c r="LG338" s="1"/>
      <c r="LH338" s="1"/>
      <c r="LI338" s="1"/>
      <c r="LJ338" s="1"/>
      <c r="LK338" s="1"/>
      <c r="LL338" s="1"/>
      <c r="LM338" s="1"/>
      <c r="LN338" s="1"/>
      <c r="LO338" s="1"/>
      <c r="LP338" s="1"/>
      <c r="LQ338" s="1"/>
      <c r="LR338" s="1"/>
      <c r="LS338" s="1"/>
      <c r="LT338" s="1"/>
      <c r="LU338" s="1"/>
      <c r="LV338" s="1"/>
      <c r="LW338" s="1"/>
      <c r="LX338" s="1"/>
      <c r="LY338" s="1"/>
      <c r="LZ338" s="1"/>
      <c r="MA338" s="1"/>
      <c r="MB338" s="1"/>
      <c r="MC338" s="1"/>
      <c r="MD338" s="1"/>
      <c r="ME338" s="1"/>
      <c r="MF338" s="1"/>
      <c r="MG338" s="1"/>
      <c r="MH338" s="1"/>
      <c r="MI338" s="1"/>
      <c r="MJ338" s="1"/>
      <c r="MK338" s="1"/>
      <c r="ML338" s="1"/>
      <c r="MM338" s="1"/>
      <c r="MN338" s="34"/>
      <c r="MO338" s="2"/>
      <c r="MP338" s="2"/>
      <c r="MQ338" s="2"/>
      <c r="MR338" s="2"/>
    </row>
    <row r="339" spans="1:356" s="25" customFormat="1" ht="86.25" customHeight="1" x14ac:dyDescent="0.25">
      <c r="A339" s="355"/>
      <c r="B339" s="269">
        <v>5</v>
      </c>
      <c r="C339" s="346"/>
      <c r="D339" s="213" t="s">
        <v>1417</v>
      </c>
      <c r="E339" s="356"/>
      <c r="F339" s="213" t="s">
        <v>1427</v>
      </c>
      <c r="G339" s="269"/>
      <c r="H339" s="269" t="s">
        <v>1</v>
      </c>
      <c r="I339" s="160" t="s">
        <v>151</v>
      </c>
      <c r="J339" s="160">
        <f>50*6000</f>
        <v>300000</v>
      </c>
      <c r="K339" s="276"/>
      <c r="L339" s="269" t="s">
        <v>1</v>
      </c>
      <c r="M339" s="178">
        <v>1</v>
      </c>
      <c r="N339" s="206"/>
      <c r="O339" s="206"/>
      <c r="P339" s="206"/>
      <c r="Q339" s="213" t="s">
        <v>501</v>
      </c>
      <c r="R339" s="213" t="s">
        <v>503</v>
      </c>
      <c r="S339" s="262"/>
      <c r="T339" s="314"/>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c r="BH339" s="1"/>
      <c r="BI339" s="1"/>
      <c r="BJ339" s="1"/>
      <c r="BK339" s="1"/>
      <c r="BL339" s="1"/>
      <c r="BM339" s="1"/>
      <c r="BN339" s="1"/>
      <c r="BO339" s="1"/>
      <c r="BP339" s="1"/>
      <c r="BQ339" s="1"/>
      <c r="BR339" s="1"/>
      <c r="BS339" s="1"/>
      <c r="BT339" s="1"/>
      <c r="BU339" s="1"/>
      <c r="BV339" s="1"/>
      <c r="BW339" s="1"/>
      <c r="BX339" s="1"/>
      <c r="BY339" s="1"/>
      <c r="BZ339" s="1"/>
      <c r="CA339" s="1"/>
      <c r="CB339" s="1"/>
      <c r="CC339" s="1"/>
      <c r="CD339" s="1"/>
      <c r="CE339" s="1"/>
      <c r="CF339" s="1"/>
      <c r="CG339" s="1"/>
      <c r="CH339" s="1"/>
      <c r="CI339" s="1"/>
      <c r="CJ339" s="1"/>
      <c r="CK339" s="1"/>
      <c r="CL339" s="1"/>
      <c r="CM339" s="1"/>
      <c r="CN339" s="1"/>
      <c r="CO339" s="1"/>
      <c r="CP339" s="1"/>
      <c r="CQ339" s="1"/>
      <c r="CR339" s="1"/>
      <c r="CS339" s="1"/>
      <c r="CT339" s="1"/>
      <c r="CU339" s="1"/>
      <c r="CV339" s="1"/>
      <c r="CW339" s="1"/>
      <c r="CX339" s="1"/>
      <c r="CY339" s="1"/>
      <c r="CZ339" s="1"/>
      <c r="DA339" s="1"/>
      <c r="DB339" s="1"/>
      <c r="DC339" s="1"/>
      <c r="DD339" s="1"/>
      <c r="DE339" s="1"/>
      <c r="DF339" s="1"/>
      <c r="DG339" s="1"/>
      <c r="DH339" s="1"/>
      <c r="DI339" s="1"/>
      <c r="DJ339" s="1"/>
      <c r="DK339" s="1"/>
      <c r="DL339" s="1"/>
      <c r="DM339" s="1"/>
      <c r="DN339" s="1"/>
      <c r="DO339" s="1"/>
      <c r="DP339" s="1"/>
      <c r="DQ339" s="1"/>
      <c r="DR339" s="1"/>
      <c r="DS339" s="1"/>
      <c r="DT339" s="1"/>
      <c r="DU339" s="1"/>
      <c r="DV339" s="1"/>
      <c r="DW339" s="1"/>
      <c r="DX339" s="1"/>
      <c r="DY339" s="1"/>
      <c r="DZ339" s="1"/>
      <c r="EA339" s="1"/>
      <c r="EB339" s="1"/>
      <c r="EC339" s="1"/>
      <c r="ED339" s="1"/>
      <c r="EE339" s="1"/>
      <c r="EF339" s="1"/>
      <c r="EG339" s="1"/>
      <c r="EH339" s="1"/>
      <c r="EI339" s="1"/>
      <c r="EJ339" s="1"/>
      <c r="EK339" s="1"/>
      <c r="EL339" s="1"/>
      <c r="EM339" s="1"/>
      <c r="EN339" s="1"/>
      <c r="EO339" s="1"/>
      <c r="EP339" s="1"/>
      <c r="EQ339" s="1"/>
      <c r="ER339" s="1"/>
      <c r="ES339" s="1"/>
      <c r="ET339" s="1"/>
      <c r="EU339" s="1"/>
      <c r="EV339" s="1"/>
      <c r="EW339" s="1"/>
      <c r="EX339" s="1"/>
      <c r="EY339" s="1"/>
      <c r="EZ339" s="1"/>
      <c r="FA339" s="1"/>
      <c r="FB339" s="1"/>
      <c r="FC339" s="1"/>
      <c r="FD339" s="1"/>
      <c r="FE339" s="1"/>
      <c r="FF339" s="1"/>
      <c r="FG339" s="1"/>
      <c r="FH339" s="1"/>
      <c r="FI339" s="1"/>
      <c r="FJ339" s="1"/>
      <c r="FK339" s="1"/>
      <c r="FL339" s="1"/>
      <c r="FM339" s="1"/>
      <c r="FN339" s="1"/>
      <c r="FO339" s="1"/>
      <c r="FP339" s="1"/>
      <c r="FQ339" s="1"/>
      <c r="FR339" s="1"/>
      <c r="FS339" s="1"/>
      <c r="FT339" s="1"/>
      <c r="FU339" s="1"/>
      <c r="FV339" s="1"/>
      <c r="FW339" s="1"/>
      <c r="FX339" s="1"/>
      <c r="FY339" s="1"/>
      <c r="FZ339" s="1"/>
      <c r="GA339" s="1"/>
      <c r="GB339" s="1"/>
      <c r="GC339" s="1"/>
      <c r="GD339" s="1"/>
      <c r="GE339" s="1"/>
      <c r="GF339" s="1"/>
      <c r="GG339" s="1"/>
      <c r="GH339" s="1"/>
      <c r="GI339" s="1"/>
      <c r="GJ339" s="1"/>
      <c r="GK339" s="1"/>
      <c r="GL339" s="1"/>
      <c r="GM339" s="1"/>
      <c r="GN339" s="1"/>
      <c r="GO339" s="1"/>
      <c r="GP339" s="1"/>
      <c r="GQ339" s="1"/>
      <c r="GR339" s="1"/>
      <c r="GS339" s="1"/>
      <c r="GT339" s="1"/>
      <c r="GU339" s="1"/>
      <c r="GV339" s="1"/>
      <c r="GW339" s="1"/>
      <c r="GX339" s="1"/>
      <c r="GY339" s="1"/>
      <c r="GZ339" s="1"/>
      <c r="HA339" s="1"/>
      <c r="HB339" s="1"/>
      <c r="HC339" s="1"/>
      <c r="HD339" s="1"/>
      <c r="HE339" s="1"/>
      <c r="HF339" s="1"/>
      <c r="HG339" s="1"/>
      <c r="HH339" s="1"/>
      <c r="HI339" s="1"/>
      <c r="HJ339" s="1"/>
      <c r="HK339" s="1"/>
      <c r="HL339" s="1"/>
      <c r="HM339" s="1"/>
      <c r="HN339" s="1"/>
      <c r="HO339" s="1"/>
      <c r="HP339" s="1"/>
      <c r="HQ339" s="1"/>
      <c r="HR339" s="1"/>
      <c r="HS339" s="1"/>
      <c r="HT339" s="1"/>
      <c r="HU339" s="1"/>
      <c r="HV339" s="1"/>
      <c r="HW339" s="1"/>
      <c r="HX339" s="1"/>
      <c r="HY339" s="1"/>
      <c r="HZ339" s="1"/>
      <c r="IA339" s="1"/>
      <c r="IB339" s="1"/>
      <c r="IC339" s="1"/>
      <c r="ID339" s="1"/>
      <c r="IE339" s="1"/>
      <c r="IF339" s="1"/>
      <c r="IG339" s="1"/>
      <c r="IH339" s="1"/>
      <c r="II339" s="1"/>
      <c r="IJ339" s="1"/>
      <c r="IK339" s="1"/>
      <c r="IL339" s="1"/>
      <c r="IM339" s="1"/>
      <c r="IN339" s="1"/>
      <c r="IO339" s="1"/>
      <c r="IP339" s="1"/>
      <c r="IQ339" s="1"/>
      <c r="IR339" s="1"/>
      <c r="IS339" s="1"/>
      <c r="IT339" s="1"/>
      <c r="IU339" s="1"/>
      <c r="IV339" s="1"/>
      <c r="IW339" s="1"/>
      <c r="IX339" s="1"/>
      <c r="IY339" s="1"/>
      <c r="IZ339" s="1"/>
      <c r="JA339" s="1"/>
      <c r="JB339" s="1"/>
      <c r="JC339" s="1"/>
      <c r="JD339" s="1"/>
      <c r="JE339" s="1"/>
      <c r="JF339" s="1"/>
      <c r="JG339" s="1"/>
      <c r="JH339" s="1"/>
      <c r="JI339" s="1"/>
      <c r="JJ339" s="1"/>
      <c r="JK339" s="1"/>
      <c r="JL339" s="1"/>
      <c r="JM339" s="1"/>
      <c r="JN339" s="1"/>
      <c r="JO339" s="1"/>
      <c r="JP339" s="1"/>
      <c r="JQ339" s="1"/>
      <c r="JR339" s="1"/>
      <c r="JS339" s="1"/>
      <c r="JT339" s="1"/>
      <c r="JU339" s="1"/>
      <c r="JV339" s="1"/>
      <c r="JW339" s="1"/>
      <c r="JX339" s="1"/>
      <c r="JY339" s="1"/>
      <c r="JZ339" s="1"/>
      <c r="KA339" s="1"/>
      <c r="KB339" s="1"/>
      <c r="KC339" s="1"/>
      <c r="KD339" s="1"/>
      <c r="KE339" s="1"/>
      <c r="KF339" s="1"/>
      <c r="KG339" s="1"/>
      <c r="KH339" s="1"/>
      <c r="KI339" s="1"/>
      <c r="KJ339" s="1"/>
      <c r="KK339" s="1"/>
      <c r="KL339" s="1"/>
      <c r="KM339" s="1"/>
      <c r="KN339" s="1"/>
      <c r="KO339" s="1"/>
      <c r="KP339" s="1"/>
      <c r="KQ339" s="1"/>
      <c r="KR339" s="1"/>
      <c r="KS339" s="1"/>
      <c r="KT339" s="1"/>
      <c r="KU339" s="1"/>
      <c r="KV339" s="1"/>
      <c r="KW339" s="1"/>
      <c r="KX339" s="1"/>
      <c r="KY339" s="1"/>
      <c r="KZ339" s="1"/>
      <c r="LA339" s="1"/>
      <c r="LB339" s="1"/>
      <c r="LC339" s="1"/>
      <c r="LD339" s="1"/>
      <c r="LE339" s="1"/>
      <c r="LF339" s="1"/>
      <c r="LG339" s="1"/>
      <c r="LH339" s="1"/>
      <c r="LI339" s="1"/>
      <c r="LJ339" s="1"/>
      <c r="LK339" s="1"/>
      <c r="LL339" s="1"/>
      <c r="LM339" s="1"/>
      <c r="LN339" s="1"/>
      <c r="LO339" s="1"/>
      <c r="LP339" s="1"/>
      <c r="LQ339" s="1"/>
      <c r="LR339" s="1"/>
      <c r="LS339" s="1"/>
      <c r="LT339" s="1"/>
      <c r="LU339" s="1"/>
      <c r="LV339" s="1"/>
      <c r="LW339" s="1"/>
      <c r="LX339" s="1"/>
      <c r="LY339" s="1"/>
      <c r="LZ339" s="1"/>
      <c r="MA339" s="1"/>
      <c r="MB339" s="1"/>
      <c r="MC339" s="1"/>
      <c r="MD339" s="1"/>
      <c r="ME339" s="1"/>
      <c r="MF339" s="1"/>
      <c r="MG339" s="1"/>
      <c r="MH339" s="1"/>
      <c r="MI339" s="1"/>
      <c r="MJ339" s="1"/>
      <c r="MK339" s="1"/>
      <c r="ML339" s="1"/>
      <c r="MM339" s="1"/>
      <c r="MN339" s="34"/>
      <c r="MO339" s="2"/>
      <c r="MP339" s="2"/>
      <c r="MQ339" s="2"/>
      <c r="MR339" s="2"/>
    </row>
    <row r="340" spans="1:356" s="25" customFormat="1" ht="55.5" customHeight="1" x14ac:dyDescent="0.25">
      <c r="A340" s="355"/>
      <c r="B340" s="269">
        <v>6</v>
      </c>
      <c r="C340" s="346"/>
      <c r="D340" s="213" t="s">
        <v>1418</v>
      </c>
      <c r="E340" s="356"/>
      <c r="F340" s="213" t="s">
        <v>1428</v>
      </c>
      <c r="G340" s="269"/>
      <c r="H340" s="269" t="s">
        <v>1</v>
      </c>
      <c r="I340" s="206" t="s">
        <v>97</v>
      </c>
      <c r="J340" s="160">
        <v>90000</v>
      </c>
      <c r="K340" s="276"/>
      <c r="L340" s="269" t="s">
        <v>1</v>
      </c>
      <c r="M340" s="178">
        <v>1</v>
      </c>
      <c r="N340" s="206"/>
      <c r="O340" s="206"/>
      <c r="P340" s="206"/>
      <c r="Q340" s="213" t="s">
        <v>358</v>
      </c>
      <c r="R340" s="213" t="s">
        <v>502</v>
      </c>
      <c r="S340" s="262"/>
      <c r="T340" s="314"/>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1"/>
      <c r="BH340" s="1"/>
      <c r="BI340" s="1"/>
      <c r="BJ340" s="1"/>
      <c r="BK340" s="1"/>
      <c r="BL340" s="1"/>
      <c r="BM340" s="1"/>
      <c r="BN340" s="1"/>
      <c r="BO340" s="1"/>
      <c r="BP340" s="1"/>
      <c r="BQ340" s="1"/>
      <c r="BR340" s="1"/>
      <c r="BS340" s="1"/>
      <c r="BT340" s="1"/>
      <c r="BU340" s="1"/>
      <c r="BV340" s="1"/>
      <c r="BW340" s="1"/>
      <c r="BX340" s="1"/>
      <c r="BY340" s="1"/>
      <c r="BZ340" s="1"/>
      <c r="CA340" s="1"/>
      <c r="CB340" s="1"/>
      <c r="CC340" s="1"/>
      <c r="CD340" s="1"/>
      <c r="CE340" s="1"/>
      <c r="CF340" s="1"/>
      <c r="CG340" s="1"/>
      <c r="CH340" s="1"/>
      <c r="CI340" s="1"/>
      <c r="CJ340" s="1"/>
      <c r="CK340" s="1"/>
      <c r="CL340" s="1"/>
      <c r="CM340" s="1"/>
      <c r="CN340" s="1"/>
      <c r="CO340" s="1"/>
      <c r="CP340" s="1"/>
      <c r="CQ340" s="1"/>
      <c r="CR340" s="1"/>
      <c r="CS340" s="1"/>
      <c r="CT340" s="1"/>
      <c r="CU340" s="1"/>
      <c r="CV340" s="1"/>
      <c r="CW340" s="1"/>
      <c r="CX340" s="1"/>
      <c r="CY340" s="1"/>
      <c r="CZ340" s="1"/>
      <c r="DA340" s="1"/>
      <c r="DB340" s="1"/>
      <c r="DC340" s="1"/>
      <c r="DD340" s="1"/>
      <c r="DE340" s="1"/>
      <c r="DF340" s="1"/>
      <c r="DG340" s="1"/>
      <c r="DH340" s="1"/>
      <c r="DI340" s="1"/>
      <c r="DJ340" s="1"/>
      <c r="DK340" s="1"/>
      <c r="DL340" s="1"/>
      <c r="DM340" s="1"/>
      <c r="DN340" s="1"/>
      <c r="DO340" s="1"/>
      <c r="DP340" s="1"/>
      <c r="DQ340" s="1"/>
      <c r="DR340" s="1"/>
      <c r="DS340" s="1"/>
      <c r="DT340" s="1"/>
      <c r="DU340" s="1"/>
      <c r="DV340" s="1"/>
      <c r="DW340" s="1"/>
      <c r="DX340" s="1"/>
      <c r="DY340" s="1"/>
      <c r="DZ340" s="1"/>
      <c r="EA340" s="1"/>
      <c r="EB340" s="1"/>
      <c r="EC340" s="1"/>
      <c r="ED340" s="1"/>
      <c r="EE340" s="1"/>
      <c r="EF340" s="1"/>
      <c r="EG340" s="1"/>
      <c r="EH340" s="1"/>
      <c r="EI340" s="1"/>
      <c r="EJ340" s="1"/>
      <c r="EK340" s="1"/>
      <c r="EL340" s="1"/>
      <c r="EM340" s="1"/>
      <c r="EN340" s="1"/>
      <c r="EO340" s="1"/>
      <c r="EP340" s="1"/>
      <c r="EQ340" s="1"/>
      <c r="ER340" s="1"/>
      <c r="ES340" s="1"/>
      <c r="ET340" s="1"/>
      <c r="EU340" s="1"/>
      <c r="EV340" s="1"/>
      <c r="EW340" s="1"/>
      <c r="EX340" s="1"/>
      <c r="EY340" s="1"/>
      <c r="EZ340" s="1"/>
      <c r="FA340" s="1"/>
      <c r="FB340" s="1"/>
      <c r="FC340" s="1"/>
      <c r="FD340" s="1"/>
      <c r="FE340" s="1"/>
      <c r="FF340" s="1"/>
      <c r="FG340" s="1"/>
      <c r="FH340" s="1"/>
      <c r="FI340" s="1"/>
      <c r="FJ340" s="1"/>
      <c r="FK340" s="1"/>
      <c r="FL340" s="1"/>
      <c r="FM340" s="1"/>
      <c r="FN340" s="1"/>
      <c r="FO340" s="1"/>
      <c r="FP340" s="1"/>
      <c r="FQ340" s="1"/>
      <c r="FR340" s="1"/>
      <c r="FS340" s="1"/>
      <c r="FT340" s="1"/>
      <c r="FU340" s="1"/>
      <c r="FV340" s="1"/>
      <c r="FW340" s="1"/>
      <c r="FX340" s="1"/>
      <c r="FY340" s="1"/>
      <c r="FZ340" s="1"/>
      <c r="GA340" s="1"/>
      <c r="GB340" s="1"/>
      <c r="GC340" s="1"/>
      <c r="GD340" s="1"/>
      <c r="GE340" s="1"/>
      <c r="GF340" s="1"/>
      <c r="GG340" s="1"/>
      <c r="GH340" s="1"/>
      <c r="GI340" s="1"/>
      <c r="GJ340" s="1"/>
      <c r="GK340" s="1"/>
      <c r="GL340" s="1"/>
      <c r="GM340" s="1"/>
      <c r="GN340" s="1"/>
      <c r="GO340" s="1"/>
      <c r="GP340" s="1"/>
      <c r="GQ340" s="1"/>
      <c r="GR340" s="1"/>
      <c r="GS340" s="1"/>
      <c r="GT340" s="1"/>
      <c r="GU340" s="1"/>
      <c r="GV340" s="1"/>
      <c r="GW340" s="1"/>
      <c r="GX340" s="1"/>
      <c r="GY340" s="1"/>
      <c r="GZ340" s="1"/>
      <c r="HA340" s="1"/>
      <c r="HB340" s="1"/>
      <c r="HC340" s="1"/>
      <c r="HD340" s="1"/>
      <c r="HE340" s="1"/>
      <c r="HF340" s="1"/>
      <c r="HG340" s="1"/>
      <c r="HH340" s="1"/>
      <c r="HI340" s="1"/>
      <c r="HJ340" s="1"/>
      <c r="HK340" s="1"/>
      <c r="HL340" s="1"/>
      <c r="HM340" s="1"/>
      <c r="HN340" s="1"/>
      <c r="HO340" s="1"/>
      <c r="HP340" s="1"/>
      <c r="HQ340" s="1"/>
      <c r="HR340" s="1"/>
      <c r="HS340" s="1"/>
      <c r="HT340" s="1"/>
      <c r="HU340" s="1"/>
      <c r="HV340" s="1"/>
      <c r="HW340" s="1"/>
      <c r="HX340" s="1"/>
      <c r="HY340" s="1"/>
      <c r="HZ340" s="1"/>
      <c r="IA340" s="1"/>
      <c r="IB340" s="1"/>
      <c r="IC340" s="1"/>
      <c r="ID340" s="1"/>
      <c r="IE340" s="1"/>
      <c r="IF340" s="1"/>
      <c r="IG340" s="1"/>
      <c r="IH340" s="1"/>
      <c r="II340" s="1"/>
      <c r="IJ340" s="1"/>
      <c r="IK340" s="1"/>
      <c r="IL340" s="1"/>
      <c r="IM340" s="1"/>
      <c r="IN340" s="1"/>
      <c r="IO340" s="1"/>
      <c r="IP340" s="1"/>
      <c r="IQ340" s="1"/>
      <c r="IR340" s="1"/>
      <c r="IS340" s="1"/>
      <c r="IT340" s="1"/>
      <c r="IU340" s="1"/>
      <c r="IV340" s="1"/>
      <c r="IW340" s="1"/>
      <c r="IX340" s="1"/>
      <c r="IY340" s="1"/>
      <c r="IZ340" s="1"/>
      <c r="JA340" s="1"/>
      <c r="JB340" s="1"/>
      <c r="JC340" s="1"/>
      <c r="JD340" s="1"/>
      <c r="JE340" s="1"/>
      <c r="JF340" s="1"/>
      <c r="JG340" s="1"/>
      <c r="JH340" s="1"/>
      <c r="JI340" s="1"/>
      <c r="JJ340" s="1"/>
      <c r="JK340" s="1"/>
      <c r="JL340" s="1"/>
      <c r="JM340" s="1"/>
      <c r="JN340" s="1"/>
      <c r="JO340" s="1"/>
      <c r="JP340" s="1"/>
      <c r="JQ340" s="1"/>
      <c r="JR340" s="1"/>
      <c r="JS340" s="1"/>
      <c r="JT340" s="1"/>
      <c r="JU340" s="1"/>
      <c r="JV340" s="1"/>
      <c r="JW340" s="1"/>
      <c r="JX340" s="1"/>
      <c r="JY340" s="1"/>
      <c r="JZ340" s="1"/>
      <c r="KA340" s="1"/>
      <c r="KB340" s="1"/>
      <c r="KC340" s="1"/>
      <c r="KD340" s="1"/>
      <c r="KE340" s="1"/>
      <c r="KF340" s="1"/>
      <c r="KG340" s="1"/>
      <c r="KH340" s="1"/>
      <c r="KI340" s="1"/>
      <c r="KJ340" s="1"/>
      <c r="KK340" s="1"/>
      <c r="KL340" s="1"/>
      <c r="KM340" s="1"/>
      <c r="KN340" s="1"/>
      <c r="KO340" s="1"/>
      <c r="KP340" s="1"/>
      <c r="KQ340" s="1"/>
      <c r="KR340" s="1"/>
      <c r="KS340" s="1"/>
      <c r="KT340" s="1"/>
      <c r="KU340" s="1"/>
      <c r="KV340" s="1"/>
      <c r="KW340" s="1"/>
      <c r="KX340" s="1"/>
      <c r="KY340" s="1"/>
      <c r="KZ340" s="1"/>
      <c r="LA340" s="1"/>
      <c r="LB340" s="1"/>
      <c r="LC340" s="1"/>
      <c r="LD340" s="1"/>
      <c r="LE340" s="1"/>
      <c r="LF340" s="1"/>
      <c r="LG340" s="1"/>
      <c r="LH340" s="1"/>
      <c r="LI340" s="1"/>
      <c r="LJ340" s="1"/>
      <c r="LK340" s="1"/>
      <c r="LL340" s="1"/>
      <c r="LM340" s="1"/>
      <c r="LN340" s="1"/>
      <c r="LO340" s="1"/>
      <c r="LP340" s="1"/>
      <c r="LQ340" s="1"/>
      <c r="LR340" s="1"/>
      <c r="LS340" s="1"/>
      <c r="LT340" s="1"/>
      <c r="LU340" s="1"/>
      <c r="LV340" s="1"/>
      <c r="LW340" s="1"/>
      <c r="LX340" s="1"/>
      <c r="LY340" s="1"/>
      <c r="LZ340" s="1"/>
      <c r="MA340" s="1"/>
      <c r="MB340" s="1"/>
      <c r="MC340" s="1"/>
      <c r="MD340" s="1"/>
      <c r="ME340" s="1"/>
      <c r="MF340" s="1"/>
      <c r="MG340" s="1"/>
      <c r="MH340" s="1"/>
      <c r="MI340" s="1"/>
      <c r="MJ340" s="1"/>
      <c r="MK340" s="1"/>
      <c r="ML340" s="1"/>
      <c r="MM340" s="1"/>
      <c r="MN340" s="34"/>
      <c r="MO340" s="2"/>
      <c r="MP340" s="2"/>
      <c r="MQ340" s="2"/>
      <c r="MR340" s="2"/>
    </row>
    <row r="341" spans="1:356" s="25" customFormat="1" ht="55.5" customHeight="1" x14ac:dyDescent="0.25">
      <c r="A341" s="355"/>
      <c r="B341" s="269">
        <v>7</v>
      </c>
      <c r="C341" s="346"/>
      <c r="D341" s="213" t="s">
        <v>1419</v>
      </c>
      <c r="E341" s="356"/>
      <c r="F341" s="213" t="s">
        <v>1429</v>
      </c>
      <c r="G341" s="269"/>
      <c r="H341" s="269" t="s">
        <v>1</v>
      </c>
      <c r="I341" s="160" t="s">
        <v>150</v>
      </c>
      <c r="J341" s="160">
        <v>69400</v>
      </c>
      <c r="K341" s="276"/>
      <c r="L341" s="269" t="s">
        <v>1</v>
      </c>
      <c r="M341" s="178">
        <v>1</v>
      </c>
      <c r="N341" s="206"/>
      <c r="O341" s="206"/>
      <c r="P341" s="206"/>
      <c r="Q341" s="213" t="s">
        <v>0</v>
      </c>
      <c r="R341" s="213" t="s">
        <v>273</v>
      </c>
      <c r="S341" s="262"/>
      <c r="T341" s="314"/>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1"/>
      <c r="BH341" s="1"/>
      <c r="BI341" s="1"/>
      <c r="BJ341" s="1"/>
      <c r="BK341" s="1"/>
      <c r="BL341" s="1"/>
      <c r="BM341" s="1"/>
      <c r="BN341" s="1"/>
      <c r="BO341" s="1"/>
      <c r="BP341" s="1"/>
      <c r="BQ341" s="1"/>
      <c r="BR341" s="1"/>
      <c r="BS341" s="1"/>
      <c r="BT341" s="1"/>
      <c r="BU341" s="1"/>
      <c r="BV341" s="1"/>
      <c r="BW341" s="1"/>
      <c r="BX341" s="1"/>
      <c r="BY341" s="1"/>
      <c r="BZ341" s="1"/>
      <c r="CA341" s="1"/>
      <c r="CB341" s="1"/>
      <c r="CC341" s="1"/>
      <c r="CD341" s="1"/>
      <c r="CE341" s="1"/>
      <c r="CF341" s="1"/>
      <c r="CG341" s="1"/>
      <c r="CH341" s="1"/>
      <c r="CI341" s="1"/>
      <c r="CJ341" s="1"/>
      <c r="CK341" s="1"/>
      <c r="CL341" s="1"/>
      <c r="CM341" s="1"/>
      <c r="CN341" s="1"/>
      <c r="CO341" s="1"/>
      <c r="CP341" s="1"/>
      <c r="CQ341" s="1"/>
      <c r="CR341" s="1"/>
      <c r="CS341" s="1"/>
      <c r="CT341" s="1"/>
      <c r="CU341" s="1"/>
      <c r="CV341" s="1"/>
      <c r="CW341" s="1"/>
      <c r="CX341" s="1"/>
      <c r="CY341" s="1"/>
      <c r="CZ341" s="1"/>
      <c r="DA341" s="1"/>
      <c r="DB341" s="1"/>
      <c r="DC341" s="1"/>
      <c r="DD341" s="1"/>
      <c r="DE341" s="1"/>
      <c r="DF341" s="1"/>
      <c r="DG341" s="1"/>
      <c r="DH341" s="1"/>
      <c r="DI341" s="1"/>
      <c r="DJ341" s="1"/>
      <c r="DK341" s="1"/>
      <c r="DL341" s="1"/>
      <c r="DM341" s="1"/>
      <c r="DN341" s="1"/>
      <c r="DO341" s="1"/>
      <c r="DP341" s="1"/>
      <c r="DQ341" s="1"/>
      <c r="DR341" s="1"/>
      <c r="DS341" s="1"/>
      <c r="DT341" s="1"/>
      <c r="DU341" s="1"/>
      <c r="DV341" s="1"/>
      <c r="DW341" s="1"/>
      <c r="DX341" s="1"/>
      <c r="DY341" s="1"/>
      <c r="DZ341" s="1"/>
      <c r="EA341" s="1"/>
      <c r="EB341" s="1"/>
      <c r="EC341" s="1"/>
      <c r="ED341" s="1"/>
      <c r="EE341" s="1"/>
      <c r="EF341" s="1"/>
      <c r="EG341" s="1"/>
      <c r="EH341" s="1"/>
      <c r="EI341" s="1"/>
      <c r="EJ341" s="1"/>
      <c r="EK341" s="1"/>
      <c r="EL341" s="1"/>
      <c r="EM341" s="1"/>
      <c r="EN341" s="1"/>
      <c r="EO341" s="1"/>
      <c r="EP341" s="1"/>
      <c r="EQ341" s="1"/>
      <c r="ER341" s="1"/>
      <c r="ES341" s="1"/>
      <c r="ET341" s="1"/>
      <c r="EU341" s="1"/>
      <c r="EV341" s="1"/>
      <c r="EW341" s="1"/>
      <c r="EX341" s="1"/>
      <c r="EY341" s="1"/>
      <c r="EZ341" s="1"/>
      <c r="FA341" s="1"/>
      <c r="FB341" s="1"/>
      <c r="FC341" s="1"/>
      <c r="FD341" s="1"/>
      <c r="FE341" s="1"/>
      <c r="FF341" s="1"/>
      <c r="FG341" s="1"/>
      <c r="FH341" s="1"/>
      <c r="FI341" s="1"/>
      <c r="FJ341" s="1"/>
      <c r="FK341" s="1"/>
      <c r="FL341" s="1"/>
      <c r="FM341" s="1"/>
      <c r="FN341" s="1"/>
      <c r="FO341" s="1"/>
      <c r="FP341" s="1"/>
      <c r="FQ341" s="1"/>
      <c r="FR341" s="1"/>
      <c r="FS341" s="1"/>
      <c r="FT341" s="1"/>
      <c r="FU341" s="1"/>
      <c r="FV341" s="1"/>
      <c r="FW341" s="1"/>
      <c r="FX341" s="1"/>
      <c r="FY341" s="1"/>
      <c r="FZ341" s="1"/>
      <c r="GA341" s="1"/>
      <c r="GB341" s="1"/>
      <c r="GC341" s="1"/>
      <c r="GD341" s="1"/>
      <c r="GE341" s="1"/>
      <c r="GF341" s="1"/>
      <c r="GG341" s="1"/>
      <c r="GH341" s="1"/>
      <c r="GI341" s="1"/>
      <c r="GJ341" s="1"/>
      <c r="GK341" s="1"/>
      <c r="GL341" s="1"/>
      <c r="GM341" s="1"/>
      <c r="GN341" s="1"/>
      <c r="GO341" s="1"/>
      <c r="GP341" s="1"/>
      <c r="GQ341" s="1"/>
      <c r="GR341" s="1"/>
      <c r="GS341" s="1"/>
      <c r="GT341" s="1"/>
      <c r="GU341" s="1"/>
      <c r="GV341" s="1"/>
      <c r="GW341" s="1"/>
      <c r="GX341" s="1"/>
      <c r="GY341" s="1"/>
      <c r="GZ341" s="1"/>
      <c r="HA341" s="1"/>
      <c r="HB341" s="1"/>
      <c r="HC341" s="1"/>
      <c r="HD341" s="1"/>
      <c r="HE341" s="1"/>
      <c r="HF341" s="1"/>
      <c r="HG341" s="1"/>
      <c r="HH341" s="1"/>
      <c r="HI341" s="1"/>
      <c r="HJ341" s="1"/>
      <c r="HK341" s="1"/>
      <c r="HL341" s="1"/>
      <c r="HM341" s="1"/>
      <c r="HN341" s="1"/>
      <c r="HO341" s="1"/>
      <c r="HP341" s="1"/>
      <c r="HQ341" s="1"/>
      <c r="HR341" s="1"/>
      <c r="HS341" s="1"/>
      <c r="HT341" s="1"/>
      <c r="HU341" s="1"/>
      <c r="HV341" s="1"/>
      <c r="HW341" s="1"/>
      <c r="HX341" s="1"/>
      <c r="HY341" s="1"/>
      <c r="HZ341" s="1"/>
      <c r="IA341" s="1"/>
      <c r="IB341" s="1"/>
      <c r="IC341" s="1"/>
      <c r="ID341" s="1"/>
      <c r="IE341" s="1"/>
      <c r="IF341" s="1"/>
      <c r="IG341" s="1"/>
      <c r="IH341" s="1"/>
      <c r="II341" s="1"/>
      <c r="IJ341" s="1"/>
      <c r="IK341" s="1"/>
      <c r="IL341" s="1"/>
      <c r="IM341" s="1"/>
      <c r="IN341" s="1"/>
      <c r="IO341" s="1"/>
      <c r="IP341" s="1"/>
      <c r="IQ341" s="1"/>
      <c r="IR341" s="1"/>
      <c r="IS341" s="1"/>
      <c r="IT341" s="1"/>
      <c r="IU341" s="1"/>
      <c r="IV341" s="1"/>
      <c r="IW341" s="1"/>
      <c r="IX341" s="1"/>
      <c r="IY341" s="1"/>
      <c r="IZ341" s="1"/>
      <c r="JA341" s="1"/>
      <c r="JB341" s="1"/>
      <c r="JC341" s="1"/>
      <c r="JD341" s="1"/>
      <c r="JE341" s="1"/>
      <c r="JF341" s="1"/>
      <c r="JG341" s="1"/>
      <c r="JH341" s="1"/>
      <c r="JI341" s="1"/>
      <c r="JJ341" s="1"/>
      <c r="JK341" s="1"/>
      <c r="JL341" s="1"/>
      <c r="JM341" s="1"/>
      <c r="JN341" s="1"/>
      <c r="JO341" s="1"/>
      <c r="JP341" s="1"/>
      <c r="JQ341" s="1"/>
      <c r="JR341" s="1"/>
      <c r="JS341" s="1"/>
      <c r="JT341" s="1"/>
      <c r="JU341" s="1"/>
      <c r="JV341" s="1"/>
      <c r="JW341" s="1"/>
      <c r="JX341" s="1"/>
      <c r="JY341" s="1"/>
      <c r="JZ341" s="1"/>
      <c r="KA341" s="1"/>
      <c r="KB341" s="1"/>
      <c r="KC341" s="1"/>
      <c r="KD341" s="1"/>
      <c r="KE341" s="1"/>
      <c r="KF341" s="1"/>
      <c r="KG341" s="1"/>
      <c r="KH341" s="1"/>
      <c r="KI341" s="1"/>
      <c r="KJ341" s="1"/>
      <c r="KK341" s="1"/>
      <c r="KL341" s="1"/>
      <c r="KM341" s="1"/>
      <c r="KN341" s="1"/>
      <c r="KO341" s="1"/>
      <c r="KP341" s="1"/>
      <c r="KQ341" s="1"/>
      <c r="KR341" s="1"/>
      <c r="KS341" s="1"/>
      <c r="KT341" s="1"/>
      <c r="KU341" s="1"/>
      <c r="KV341" s="1"/>
      <c r="KW341" s="1"/>
      <c r="KX341" s="1"/>
      <c r="KY341" s="1"/>
      <c r="KZ341" s="1"/>
      <c r="LA341" s="1"/>
      <c r="LB341" s="1"/>
      <c r="LC341" s="1"/>
      <c r="LD341" s="1"/>
      <c r="LE341" s="1"/>
      <c r="LF341" s="1"/>
      <c r="LG341" s="1"/>
      <c r="LH341" s="1"/>
      <c r="LI341" s="1"/>
      <c r="LJ341" s="1"/>
      <c r="LK341" s="1"/>
      <c r="LL341" s="1"/>
      <c r="LM341" s="1"/>
      <c r="LN341" s="1"/>
      <c r="LO341" s="1"/>
      <c r="LP341" s="1"/>
      <c r="LQ341" s="1"/>
      <c r="LR341" s="1"/>
      <c r="LS341" s="1"/>
      <c r="LT341" s="1"/>
      <c r="LU341" s="1"/>
      <c r="LV341" s="1"/>
      <c r="LW341" s="1"/>
      <c r="LX341" s="1"/>
      <c r="LY341" s="1"/>
      <c r="LZ341" s="1"/>
      <c r="MA341" s="1"/>
      <c r="MB341" s="1"/>
      <c r="MC341" s="1"/>
      <c r="MD341" s="1"/>
      <c r="ME341" s="1"/>
      <c r="MF341" s="1"/>
      <c r="MG341" s="1"/>
      <c r="MH341" s="1"/>
      <c r="MI341" s="1"/>
      <c r="MJ341" s="1"/>
      <c r="MK341" s="1"/>
      <c r="ML341" s="1"/>
      <c r="MM341" s="1"/>
      <c r="MN341" s="34"/>
      <c r="MO341" s="2"/>
      <c r="MP341" s="2"/>
      <c r="MQ341" s="2"/>
      <c r="MR341" s="2"/>
    </row>
    <row r="342" spans="1:356" s="25" customFormat="1" ht="75" customHeight="1" x14ac:dyDescent="0.25">
      <c r="A342" s="355"/>
      <c r="B342" s="269">
        <v>8</v>
      </c>
      <c r="C342" s="346"/>
      <c r="D342" s="213" t="s">
        <v>1420</v>
      </c>
      <c r="E342" s="356"/>
      <c r="F342" s="213" t="s">
        <v>1430</v>
      </c>
      <c r="G342" s="269"/>
      <c r="H342" s="269" t="s">
        <v>1</v>
      </c>
      <c r="I342" s="160" t="s">
        <v>97</v>
      </c>
      <c r="J342" s="160">
        <v>68220</v>
      </c>
      <c r="K342" s="276"/>
      <c r="L342" s="269" t="s">
        <v>1</v>
      </c>
      <c r="M342" s="178">
        <v>1</v>
      </c>
      <c r="N342" s="206"/>
      <c r="O342" s="206"/>
      <c r="P342" s="206"/>
      <c r="Q342" s="213" t="s">
        <v>0</v>
      </c>
      <c r="R342" s="213" t="s">
        <v>500</v>
      </c>
      <c r="S342" s="262"/>
      <c r="T342" s="314"/>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1"/>
      <c r="BH342" s="1"/>
      <c r="BI342" s="1"/>
      <c r="BJ342" s="1"/>
      <c r="BK342" s="1"/>
      <c r="BL342" s="1"/>
      <c r="BM342" s="1"/>
      <c r="BN342" s="1"/>
      <c r="BO342" s="1"/>
      <c r="BP342" s="1"/>
      <c r="BQ342" s="1"/>
      <c r="BR342" s="1"/>
      <c r="BS342" s="1"/>
      <c r="BT342" s="1"/>
      <c r="BU342" s="1"/>
      <c r="BV342" s="1"/>
      <c r="BW342" s="1"/>
      <c r="BX342" s="1"/>
      <c r="BY342" s="1"/>
      <c r="BZ342" s="1"/>
      <c r="CA342" s="1"/>
      <c r="CB342" s="1"/>
      <c r="CC342" s="1"/>
      <c r="CD342" s="1"/>
      <c r="CE342" s="1"/>
      <c r="CF342" s="1"/>
      <c r="CG342" s="1"/>
      <c r="CH342" s="1"/>
      <c r="CI342" s="1"/>
      <c r="CJ342" s="1"/>
      <c r="CK342" s="1"/>
      <c r="CL342" s="1"/>
      <c r="CM342" s="1"/>
      <c r="CN342" s="1"/>
      <c r="CO342" s="1"/>
      <c r="CP342" s="1"/>
      <c r="CQ342" s="1"/>
      <c r="CR342" s="1"/>
      <c r="CS342" s="1"/>
      <c r="CT342" s="1"/>
      <c r="CU342" s="1"/>
      <c r="CV342" s="1"/>
      <c r="CW342" s="1"/>
      <c r="CX342" s="1"/>
      <c r="CY342" s="1"/>
      <c r="CZ342" s="1"/>
      <c r="DA342" s="1"/>
      <c r="DB342" s="1"/>
      <c r="DC342" s="1"/>
      <c r="DD342" s="1"/>
      <c r="DE342" s="1"/>
      <c r="DF342" s="1"/>
      <c r="DG342" s="1"/>
      <c r="DH342" s="1"/>
      <c r="DI342" s="1"/>
      <c r="DJ342" s="1"/>
      <c r="DK342" s="1"/>
      <c r="DL342" s="1"/>
      <c r="DM342" s="1"/>
      <c r="DN342" s="1"/>
      <c r="DO342" s="1"/>
      <c r="DP342" s="1"/>
      <c r="DQ342" s="1"/>
      <c r="DR342" s="1"/>
      <c r="DS342" s="1"/>
      <c r="DT342" s="1"/>
      <c r="DU342" s="1"/>
      <c r="DV342" s="1"/>
      <c r="DW342" s="1"/>
      <c r="DX342" s="1"/>
      <c r="DY342" s="1"/>
      <c r="DZ342" s="1"/>
      <c r="EA342" s="1"/>
      <c r="EB342" s="1"/>
      <c r="EC342" s="1"/>
      <c r="ED342" s="1"/>
      <c r="EE342" s="1"/>
      <c r="EF342" s="1"/>
      <c r="EG342" s="1"/>
      <c r="EH342" s="1"/>
      <c r="EI342" s="1"/>
      <c r="EJ342" s="1"/>
      <c r="EK342" s="1"/>
      <c r="EL342" s="1"/>
      <c r="EM342" s="1"/>
      <c r="EN342" s="1"/>
      <c r="EO342" s="1"/>
      <c r="EP342" s="1"/>
      <c r="EQ342" s="1"/>
      <c r="ER342" s="1"/>
      <c r="ES342" s="1"/>
      <c r="ET342" s="1"/>
      <c r="EU342" s="1"/>
      <c r="EV342" s="1"/>
      <c r="EW342" s="1"/>
      <c r="EX342" s="1"/>
      <c r="EY342" s="1"/>
      <c r="EZ342" s="1"/>
      <c r="FA342" s="1"/>
      <c r="FB342" s="1"/>
      <c r="FC342" s="1"/>
      <c r="FD342" s="1"/>
      <c r="FE342" s="1"/>
      <c r="FF342" s="1"/>
      <c r="FG342" s="1"/>
      <c r="FH342" s="1"/>
      <c r="FI342" s="1"/>
      <c r="FJ342" s="1"/>
      <c r="FK342" s="1"/>
      <c r="FL342" s="1"/>
      <c r="FM342" s="1"/>
      <c r="FN342" s="1"/>
      <c r="FO342" s="1"/>
      <c r="FP342" s="1"/>
      <c r="FQ342" s="1"/>
      <c r="FR342" s="1"/>
      <c r="FS342" s="1"/>
      <c r="FT342" s="1"/>
      <c r="FU342" s="1"/>
      <c r="FV342" s="1"/>
      <c r="FW342" s="1"/>
      <c r="FX342" s="1"/>
      <c r="FY342" s="1"/>
      <c r="FZ342" s="1"/>
      <c r="GA342" s="1"/>
      <c r="GB342" s="1"/>
      <c r="GC342" s="1"/>
      <c r="GD342" s="1"/>
      <c r="GE342" s="1"/>
      <c r="GF342" s="1"/>
      <c r="GG342" s="1"/>
      <c r="GH342" s="1"/>
      <c r="GI342" s="1"/>
      <c r="GJ342" s="1"/>
      <c r="GK342" s="1"/>
      <c r="GL342" s="1"/>
      <c r="GM342" s="1"/>
      <c r="GN342" s="1"/>
      <c r="GO342" s="1"/>
      <c r="GP342" s="1"/>
      <c r="GQ342" s="1"/>
      <c r="GR342" s="1"/>
      <c r="GS342" s="1"/>
      <c r="GT342" s="1"/>
      <c r="GU342" s="1"/>
      <c r="GV342" s="1"/>
      <c r="GW342" s="1"/>
      <c r="GX342" s="1"/>
      <c r="GY342" s="1"/>
      <c r="GZ342" s="1"/>
      <c r="HA342" s="1"/>
      <c r="HB342" s="1"/>
      <c r="HC342" s="1"/>
      <c r="HD342" s="1"/>
      <c r="HE342" s="1"/>
      <c r="HF342" s="1"/>
      <c r="HG342" s="1"/>
      <c r="HH342" s="1"/>
      <c r="HI342" s="1"/>
      <c r="HJ342" s="1"/>
      <c r="HK342" s="1"/>
      <c r="HL342" s="1"/>
      <c r="HM342" s="1"/>
      <c r="HN342" s="1"/>
      <c r="HO342" s="1"/>
      <c r="HP342" s="1"/>
      <c r="HQ342" s="1"/>
      <c r="HR342" s="1"/>
      <c r="HS342" s="1"/>
      <c r="HT342" s="1"/>
      <c r="HU342" s="1"/>
      <c r="HV342" s="1"/>
      <c r="HW342" s="1"/>
      <c r="HX342" s="1"/>
      <c r="HY342" s="1"/>
      <c r="HZ342" s="1"/>
      <c r="IA342" s="1"/>
      <c r="IB342" s="1"/>
      <c r="IC342" s="1"/>
      <c r="ID342" s="1"/>
      <c r="IE342" s="1"/>
      <c r="IF342" s="1"/>
      <c r="IG342" s="1"/>
      <c r="IH342" s="1"/>
      <c r="II342" s="1"/>
      <c r="IJ342" s="1"/>
      <c r="IK342" s="1"/>
      <c r="IL342" s="1"/>
      <c r="IM342" s="1"/>
      <c r="IN342" s="1"/>
      <c r="IO342" s="1"/>
      <c r="IP342" s="1"/>
      <c r="IQ342" s="1"/>
      <c r="IR342" s="1"/>
      <c r="IS342" s="1"/>
      <c r="IT342" s="1"/>
      <c r="IU342" s="1"/>
      <c r="IV342" s="1"/>
      <c r="IW342" s="1"/>
      <c r="IX342" s="1"/>
      <c r="IY342" s="1"/>
      <c r="IZ342" s="1"/>
      <c r="JA342" s="1"/>
      <c r="JB342" s="1"/>
      <c r="JC342" s="1"/>
      <c r="JD342" s="1"/>
      <c r="JE342" s="1"/>
      <c r="JF342" s="1"/>
      <c r="JG342" s="1"/>
      <c r="JH342" s="1"/>
      <c r="JI342" s="1"/>
      <c r="JJ342" s="1"/>
      <c r="JK342" s="1"/>
      <c r="JL342" s="1"/>
      <c r="JM342" s="1"/>
      <c r="JN342" s="1"/>
      <c r="JO342" s="1"/>
      <c r="JP342" s="1"/>
      <c r="JQ342" s="1"/>
      <c r="JR342" s="1"/>
      <c r="JS342" s="1"/>
      <c r="JT342" s="1"/>
      <c r="JU342" s="1"/>
      <c r="JV342" s="1"/>
      <c r="JW342" s="1"/>
      <c r="JX342" s="1"/>
      <c r="JY342" s="1"/>
      <c r="JZ342" s="1"/>
      <c r="KA342" s="1"/>
      <c r="KB342" s="1"/>
      <c r="KC342" s="1"/>
      <c r="KD342" s="1"/>
      <c r="KE342" s="1"/>
      <c r="KF342" s="1"/>
      <c r="KG342" s="1"/>
      <c r="KH342" s="1"/>
      <c r="KI342" s="1"/>
      <c r="KJ342" s="1"/>
      <c r="KK342" s="1"/>
      <c r="KL342" s="1"/>
      <c r="KM342" s="1"/>
      <c r="KN342" s="1"/>
      <c r="KO342" s="1"/>
      <c r="KP342" s="1"/>
      <c r="KQ342" s="1"/>
      <c r="KR342" s="1"/>
      <c r="KS342" s="1"/>
      <c r="KT342" s="1"/>
      <c r="KU342" s="1"/>
      <c r="KV342" s="1"/>
      <c r="KW342" s="1"/>
      <c r="KX342" s="1"/>
      <c r="KY342" s="1"/>
      <c r="KZ342" s="1"/>
      <c r="LA342" s="1"/>
      <c r="LB342" s="1"/>
      <c r="LC342" s="1"/>
      <c r="LD342" s="1"/>
      <c r="LE342" s="1"/>
      <c r="LF342" s="1"/>
      <c r="LG342" s="1"/>
      <c r="LH342" s="1"/>
      <c r="LI342" s="1"/>
      <c r="LJ342" s="1"/>
      <c r="LK342" s="1"/>
      <c r="LL342" s="1"/>
      <c r="LM342" s="1"/>
      <c r="LN342" s="1"/>
      <c r="LO342" s="1"/>
      <c r="LP342" s="1"/>
      <c r="LQ342" s="1"/>
      <c r="LR342" s="1"/>
      <c r="LS342" s="1"/>
      <c r="LT342" s="1"/>
      <c r="LU342" s="1"/>
      <c r="LV342" s="1"/>
      <c r="LW342" s="1"/>
      <c r="LX342" s="1"/>
      <c r="LY342" s="1"/>
      <c r="LZ342" s="1"/>
      <c r="MA342" s="1"/>
      <c r="MB342" s="1"/>
      <c r="MC342" s="1"/>
      <c r="MD342" s="1"/>
      <c r="ME342" s="1"/>
      <c r="MF342" s="1"/>
      <c r="MG342" s="1"/>
      <c r="MH342" s="1"/>
      <c r="MI342" s="1"/>
      <c r="MJ342" s="1"/>
      <c r="MK342" s="1"/>
      <c r="ML342" s="1"/>
      <c r="MM342" s="1"/>
      <c r="MN342" s="34"/>
      <c r="MO342" s="2"/>
      <c r="MP342" s="2"/>
      <c r="MQ342" s="2"/>
      <c r="MR342" s="2"/>
    </row>
    <row r="343" spans="1:356" s="25" customFormat="1" ht="148.5" customHeight="1" x14ac:dyDescent="0.25">
      <c r="A343" s="355"/>
      <c r="B343" s="269">
        <v>9</v>
      </c>
      <c r="C343" s="346"/>
      <c r="D343" s="243" t="s">
        <v>1421</v>
      </c>
      <c r="E343" s="356"/>
      <c r="F343" s="243" t="s">
        <v>1431</v>
      </c>
      <c r="G343" s="269"/>
      <c r="H343" s="269" t="s">
        <v>1</v>
      </c>
      <c r="I343" s="160" t="s">
        <v>146</v>
      </c>
      <c r="J343" s="160">
        <v>175370</v>
      </c>
      <c r="K343" s="269"/>
      <c r="L343" s="276"/>
      <c r="M343" s="178">
        <v>1</v>
      </c>
      <c r="N343" s="206"/>
      <c r="O343" s="206"/>
      <c r="P343" s="206"/>
      <c r="Q343" s="213" t="s">
        <v>0</v>
      </c>
      <c r="R343" s="213" t="s">
        <v>281</v>
      </c>
      <c r="S343" s="262"/>
      <c r="T343" s="314"/>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1"/>
      <c r="BH343" s="1"/>
      <c r="BI343" s="1"/>
      <c r="BJ343" s="1"/>
      <c r="BK343" s="1"/>
      <c r="BL343" s="1"/>
      <c r="BM343" s="1"/>
      <c r="BN343" s="1"/>
      <c r="BO343" s="1"/>
      <c r="BP343" s="1"/>
      <c r="BQ343" s="1"/>
      <c r="BR343" s="1"/>
      <c r="BS343" s="1"/>
      <c r="BT343" s="1"/>
      <c r="BU343" s="1"/>
      <c r="BV343" s="1"/>
      <c r="BW343" s="1"/>
      <c r="BX343" s="1"/>
      <c r="BY343" s="1"/>
      <c r="BZ343" s="1"/>
      <c r="CA343" s="1"/>
      <c r="CB343" s="1"/>
      <c r="CC343" s="1"/>
      <c r="CD343" s="1"/>
      <c r="CE343" s="1"/>
      <c r="CF343" s="1"/>
      <c r="CG343" s="1"/>
      <c r="CH343" s="1"/>
      <c r="CI343" s="1"/>
      <c r="CJ343" s="1"/>
      <c r="CK343" s="1"/>
      <c r="CL343" s="1"/>
      <c r="CM343" s="1"/>
      <c r="CN343" s="1"/>
      <c r="CO343" s="1"/>
      <c r="CP343" s="1"/>
      <c r="CQ343" s="1"/>
      <c r="CR343" s="1"/>
      <c r="CS343" s="1"/>
      <c r="CT343" s="1"/>
      <c r="CU343" s="1"/>
      <c r="CV343" s="1"/>
      <c r="CW343" s="1"/>
      <c r="CX343" s="1"/>
      <c r="CY343" s="1"/>
      <c r="CZ343" s="1"/>
      <c r="DA343" s="1"/>
      <c r="DB343" s="1"/>
      <c r="DC343" s="1"/>
      <c r="DD343" s="1"/>
      <c r="DE343" s="1"/>
      <c r="DF343" s="1"/>
      <c r="DG343" s="1"/>
      <c r="DH343" s="1"/>
      <c r="DI343" s="1"/>
      <c r="DJ343" s="1"/>
      <c r="DK343" s="1"/>
      <c r="DL343" s="1"/>
      <c r="DM343" s="1"/>
      <c r="DN343" s="1"/>
      <c r="DO343" s="1"/>
      <c r="DP343" s="1"/>
      <c r="DQ343" s="1"/>
      <c r="DR343" s="1"/>
      <c r="DS343" s="1"/>
      <c r="DT343" s="1"/>
      <c r="DU343" s="1"/>
      <c r="DV343" s="1"/>
      <c r="DW343" s="1"/>
      <c r="DX343" s="1"/>
      <c r="DY343" s="1"/>
      <c r="DZ343" s="1"/>
      <c r="EA343" s="1"/>
      <c r="EB343" s="1"/>
      <c r="EC343" s="1"/>
      <c r="ED343" s="1"/>
      <c r="EE343" s="1"/>
      <c r="EF343" s="1"/>
      <c r="EG343" s="1"/>
      <c r="EH343" s="1"/>
      <c r="EI343" s="1"/>
      <c r="EJ343" s="1"/>
      <c r="EK343" s="1"/>
      <c r="EL343" s="1"/>
      <c r="EM343" s="1"/>
      <c r="EN343" s="1"/>
      <c r="EO343" s="1"/>
      <c r="EP343" s="1"/>
      <c r="EQ343" s="1"/>
      <c r="ER343" s="1"/>
      <c r="ES343" s="1"/>
      <c r="ET343" s="1"/>
      <c r="EU343" s="1"/>
      <c r="EV343" s="1"/>
      <c r="EW343" s="1"/>
      <c r="EX343" s="1"/>
      <c r="EY343" s="1"/>
      <c r="EZ343" s="1"/>
      <c r="FA343" s="1"/>
      <c r="FB343" s="1"/>
      <c r="FC343" s="1"/>
      <c r="FD343" s="1"/>
      <c r="FE343" s="1"/>
      <c r="FF343" s="1"/>
      <c r="FG343" s="1"/>
      <c r="FH343" s="1"/>
      <c r="FI343" s="1"/>
      <c r="FJ343" s="1"/>
      <c r="FK343" s="1"/>
      <c r="FL343" s="1"/>
      <c r="FM343" s="1"/>
      <c r="FN343" s="1"/>
      <c r="FO343" s="1"/>
      <c r="FP343" s="1"/>
      <c r="FQ343" s="1"/>
      <c r="FR343" s="1"/>
      <c r="FS343" s="1"/>
      <c r="FT343" s="1"/>
      <c r="FU343" s="1"/>
      <c r="FV343" s="1"/>
      <c r="FW343" s="1"/>
      <c r="FX343" s="1"/>
      <c r="FY343" s="1"/>
      <c r="FZ343" s="1"/>
      <c r="GA343" s="1"/>
      <c r="GB343" s="1"/>
      <c r="GC343" s="1"/>
      <c r="GD343" s="1"/>
      <c r="GE343" s="1"/>
      <c r="GF343" s="1"/>
      <c r="GG343" s="1"/>
      <c r="GH343" s="1"/>
      <c r="GI343" s="1"/>
      <c r="GJ343" s="1"/>
      <c r="GK343" s="1"/>
      <c r="GL343" s="1"/>
      <c r="GM343" s="1"/>
      <c r="GN343" s="1"/>
      <c r="GO343" s="1"/>
      <c r="GP343" s="1"/>
      <c r="GQ343" s="1"/>
      <c r="GR343" s="1"/>
      <c r="GS343" s="1"/>
      <c r="GT343" s="1"/>
      <c r="GU343" s="1"/>
      <c r="GV343" s="1"/>
      <c r="GW343" s="1"/>
      <c r="GX343" s="1"/>
      <c r="GY343" s="1"/>
      <c r="GZ343" s="1"/>
      <c r="HA343" s="1"/>
      <c r="HB343" s="1"/>
      <c r="HC343" s="1"/>
      <c r="HD343" s="1"/>
      <c r="HE343" s="1"/>
      <c r="HF343" s="1"/>
      <c r="HG343" s="1"/>
      <c r="HH343" s="1"/>
      <c r="HI343" s="1"/>
      <c r="HJ343" s="1"/>
      <c r="HK343" s="1"/>
      <c r="HL343" s="1"/>
      <c r="HM343" s="1"/>
      <c r="HN343" s="1"/>
      <c r="HO343" s="1"/>
      <c r="HP343" s="1"/>
      <c r="HQ343" s="1"/>
      <c r="HR343" s="1"/>
      <c r="HS343" s="1"/>
      <c r="HT343" s="1"/>
      <c r="HU343" s="1"/>
      <c r="HV343" s="1"/>
      <c r="HW343" s="1"/>
      <c r="HX343" s="1"/>
      <c r="HY343" s="1"/>
      <c r="HZ343" s="1"/>
      <c r="IA343" s="1"/>
      <c r="IB343" s="1"/>
      <c r="IC343" s="1"/>
      <c r="ID343" s="1"/>
      <c r="IE343" s="1"/>
      <c r="IF343" s="1"/>
      <c r="IG343" s="1"/>
      <c r="IH343" s="1"/>
      <c r="II343" s="1"/>
      <c r="IJ343" s="1"/>
      <c r="IK343" s="1"/>
      <c r="IL343" s="1"/>
      <c r="IM343" s="1"/>
      <c r="IN343" s="1"/>
      <c r="IO343" s="1"/>
      <c r="IP343" s="1"/>
      <c r="IQ343" s="1"/>
      <c r="IR343" s="1"/>
      <c r="IS343" s="1"/>
      <c r="IT343" s="1"/>
      <c r="IU343" s="1"/>
      <c r="IV343" s="1"/>
      <c r="IW343" s="1"/>
      <c r="IX343" s="1"/>
      <c r="IY343" s="1"/>
      <c r="IZ343" s="1"/>
      <c r="JA343" s="1"/>
      <c r="JB343" s="1"/>
      <c r="JC343" s="1"/>
      <c r="JD343" s="1"/>
      <c r="JE343" s="1"/>
      <c r="JF343" s="1"/>
      <c r="JG343" s="1"/>
      <c r="JH343" s="1"/>
      <c r="JI343" s="1"/>
      <c r="JJ343" s="1"/>
      <c r="JK343" s="1"/>
      <c r="JL343" s="1"/>
      <c r="JM343" s="1"/>
      <c r="JN343" s="1"/>
      <c r="JO343" s="1"/>
      <c r="JP343" s="1"/>
      <c r="JQ343" s="1"/>
      <c r="JR343" s="1"/>
      <c r="JS343" s="1"/>
      <c r="JT343" s="1"/>
      <c r="JU343" s="1"/>
      <c r="JV343" s="1"/>
      <c r="JW343" s="1"/>
      <c r="JX343" s="1"/>
      <c r="JY343" s="1"/>
      <c r="JZ343" s="1"/>
      <c r="KA343" s="1"/>
      <c r="KB343" s="1"/>
      <c r="KC343" s="1"/>
      <c r="KD343" s="1"/>
      <c r="KE343" s="1"/>
      <c r="KF343" s="1"/>
      <c r="KG343" s="1"/>
      <c r="KH343" s="1"/>
      <c r="KI343" s="1"/>
      <c r="KJ343" s="1"/>
      <c r="KK343" s="1"/>
      <c r="KL343" s="1"/>
      <c r="KM343" s="1"/>
      <c r="KN343" s="1"/>
      <c r="KO343" s="1"/>
      <c r="KP343" s="1"/>
      <c r="KQ343" s="1"/>
      <c r="KR343" s="1"/>
      <c r="KS343" s="1"/>
      <c r="KT343" s="1"/>
      <c r="KU343" s="1"/>
      <c r="KV343" s="1"/>
      <c r="KW343" s="1"/>
      <c r="KX343" s="1"/>
      <c r="KY343" s="1"/>
      <c r="KZ343" s="1"/>
      <c r="LA343" s="1"/>
      <c r="LB343" s="1"/>
      <c r="LC343" s="1"/>
      <c r="LD343" s="1"/>
      <c r="LE343" s="1"/>
      <c r="LF343" s="1"/>
      <c r="LG343" s="1"/>
      <c r="LH343" s="1"/>
      <c r="LI343" s="1"/>
      <c r="LJ343" s="1"/>
      <c r="LK343" s="1"/>
      <c r="LL343" s="1"/>
      <c r="LM343" s="1"/>
      <c r="LN343" s="1"/>
      <c r="LO343" s="1"/>
      <c r="LP343" s="1"/>
      <c r="LQ343" s="1"/>
      <c r="LR343" s="1"/>
      <c r="LS343" s="1"/>
      <c r="LT343" s="1"/>
      <c r="LU343" s="1"/>
      <c r="LV343" s="1"/>
      <c r="LW343" s="1"/>
      <c r="LX343" s="1"/>
      <c r="LY343" s="1"/>
      <c r="LZ343" s="1"/>
      <c r="MA343" s="1"/>
      <c r="MB343" s="1"/>
      <c r="MC343" s="1"/>
      <c r="MD343" s="1"/>
      <c r="ME343" s="1"/>
      <c r="MF343" s="1"/>
      <c r="MG343" s="1"/>
      <c r="MH343" s="1"/>
      <c r="MI343" s="1"/>
      <c r="MJ343" s="1"/>
      <c r="MK343" s="1"/>
      <c r="ML343" s="1"/>
      <c r="MM343" s="1"/>
      <c r="MN343" s="34"/>
      <c r="MO343" s="2"/>
      <c r="MP343" s="2"/>
      <c r="MQ343" s="2"/>
      <c r="MR343" s="2"/>
    </row>
    <row r="344" spans="1:356" s="25" customFormat="1" ht="134.25" customHeight="1" x14ac:dyDescent="0.25">
      <c r="A344" s="355"/>
      <c r="B344" s="347">
        <v>10</v>
      </c>
      <c r="C344" s="346" t="s">
        <v>1432</v>
      </c>
      <c r="D344" s="205" t="s">
        <v>1436</v>
      </c>
      <c r="E344" s="206" t="s">
        <v>1440</v>
      </c>
      <c r="F344" s="204" t="s">
        <v>1442</v>
      </c>
      <c r="G344" s="206"/>
      <c r="H344" s="269" t="s">
        <v>1</v>
      </c>
      <c r="I344" s="206" t="s">
        <v>150</v>
      </c>
      <c r="J344" s="167">
        <v>112906</v>
      </c>
      <c r="K344" s="269"/>
      <c r="L344" s="269" t="s">
        <v>1</v>
      </c>
      <c r="M344" s="178">
        <v>1</v>
      </c>
      <c r="N344" s="206"/>
      <c r="O344" s="206"/>
      <c r="P344" s="206"/>
      <c r="Q344" s="210" t="s">
        <v>0</v>
      </c>
      <c r="R344" s="210" t="s">
        <v>273</v>
      </c>
      <c r="S344" s="315" t="s">
        <v>308</v>
      </c>
      <c r="T344" s="263"/>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c r="BG344" s="1"/>
      <c r="BH344" s="1"/>
      <c r="BI344" s="1"/>
      <c r="BJ344" s="1"/>
      <c r="BK344" s="1"/>
      <c r="BL344" s="1"/>
      <c r="BM344" s="1"/>
      <c r="BN344" s="1"/>
      <c r="BO344" s="1"/>
      <c r="BP344" s="1"/>
      <c r="BQ344" s="1"/>
      <c r="BR344" s="1"/>
      <c r="BS344" s="1"/>
      <c r="BT344" s="1"/>
      <c r="BU344" s="1"/>
      <c r="BV344" s="1"/>
      <c r="BW344" s="1"/>
      <c r="BX344" s="1"/>
      <c r="BY344" s="1"/>
      <c r="BZ344" s="1"/>
      <c r="CA344" s="1"/>
      <c r="CB344" s="1"/>
      <c r="CC344" s="1"/>
      <c r="CD344" s="1"/>
      <c r="CE344" s="1"/>
      <c r="CF344" s="1"/>
      <c r="CG344" s="1"/>
      <c r="CH344" s="1"/>
      <c r="CI344" s="1"/>
      <c r="CJ344" s="1"/>
      <c r="CK344" s="1"/>
      <c r="CL344" s="1"/>
      <c r="CM344" s="1"/>
      <c r="CN344" s="1"/>
      <c r="CO344" s="1"/>
      <c r="CP344" s="1"/>
      <c r="CQ344" s="1"/>
      <c r="CR344" s="1"/>
      <c r="CS344" s="1"/>
      <c r="CT344" s="1"/>
      <c r="CU344" s="1"/>
      <c r="CV344" s="1"/>
      <c r="CW344" s="1"/>
      <c r="CX344" s="1"/>
      <c r="CY344" s="1"/>
      <c r="CZ344" s="1"/>
      <c r="DA344" s="1"/>
      <c r="DB344" s="1"/>
      <c r="DC344" s="1"/>
      <c r="DD344" s="1"/>
      <c r="DE344" s="1"/>
      <c r="DF344" s="1"/>
      <c r="DG344" s="1"/>
      <c r="DH344" s="1"/>
      <c r="DI344" s="1"/>
      <c r="DJ344" s="1"/>
      <c r="DK344" s="1"/>
      <c r="DL344" s="1"/>
      <c r="DM344" s="1"/>
      <c r="DN344" s="1"/>
      <c r="DO344" s="1"/>
      <c r="DP344" s="1"/>
      <c r="DQ344" s="1"/>
      <c r="DR344" s="1"/>
      <c r="DS344" s="1"/>
      <c r="DT344" s="1"/>
      <c r="DU344" s="1"/>
      <c r="DV344" s="1"/>
      <c r="DW344" s="1"/>
      <c r="DX344" s="1"/>
      <c r="DY344" s="1"/>
      <c r="DZ344" s="1"/>
      <c r="EA344" s="1"/>
      <c r="EB344" s="1"/>
      <c r="EC344" s="1"/>
      <c r="ED344" s="1"/>
      <c r="EE344" s="1"/>
      <c r="EF344" s="1"/>
      <c r="EG344" s="1"/>
      <c r="EH344" s="1"/>
      <c r="EI344" s="1"/>
      <c r="EJ344" s="1"/>
      <c r="EK344" s="1"/>
      <c r="EL344" s="1"/>
      <c r="EM344" s="1"/>
      <c r="EN344" s="1"/>
      <c r="EO344" s="1"/>
      <c r="EP344" s="1"/>
      <c r="EQ344" s="1"/>
      <c r="ER344" s="1"/>
      <c r="ES344" s="1"/>
      <c r="ET344" s="1"/>
      <c r="EU344" s="1"/>
      <c r="EV344" s="1"/>
      <c r="EW344" s="1"/>
      <c r="EX344" s="1"/>
      <c r="EY344" s="1"/>
      <c r="EZ344" s="1"/>
      <c r="FA344" s="1"/>
      <c r="FB344" s="1"/>
      <c r="FC344" s="1"/>
      <c r="FD344" s="1"/>
      <c r="FE344" s="1"/>
      <c r="FF344" s="1"/>
      <c r="FG344" s="1"/>
      <c r="FH344" s="1"/>
      <c r="FI344" s="1"/>
      <c r="FJ344" s="1"/>
      <c r="FK344" s="1"/>
      <c r="FL344" s="1"/>
      <c r="FM344" s="1"/>
      <c r="FN344" s="1"/>
      <c r="FO344" s="1"/>
      <c r="FP344" s="1"/>
      <c r="FQ344" s="1"/>
      <c r="FR344" s="1"/>
      <c r="FS344" s="1"/>
      <c r="FT344" s="1"/>
      <c r="FU344" s="1"/>
      <c r="FV344" s="1"/>
      <c r="FW344" s="1"/>
      <c r="FX344" s="1"/>
      <c r="FY344" s="1"/>
      <c r="FZ344" s="1"/>
      <c r="GA344" s="1"/>
      <c r="GB344" s="1"/>
      <c r="GC344" s="1"/>
      <c r="GD344" s="1"/>
      <c r="GE344" s="1"/>
      <c r="GF344" s="1"/>
      <c r="GG344" s="1"/>
      <c r="GH344" s="1"/>
      <c r="GI344" s="1"/>
      <c r="GJ344" s="1"/>
      <c r="GK344" s="1"/>
      <c r="GL344" s="1"/>
      <c r="GM344" s="1"/>
      <c r="GN344" s="1"/>
      <c r="GO344" s="1"/>
      <c r="GP344" s="1"/>
      <c r="GQ344" s="1"/>
      <c r="GR344" s="1"/>
      <c r="GS344" s="1"/>
      <c r="GT344" s="1"/>
      <c r="GU344" s="1"/>
      <c r="GV344" s="1"/>
      <c r="GW344" s="1"/>
      <c r="GX344" s="1"/>
      <c r="GY344" s="1"/>
      <c r="GZ344" s="1"/>
      <c r="HA344" s="1"/>
      <c r="HB344" s="1"/>
      <c r="HC344" s="1"/>
      <c r="HD344" s="1"/>
      <c r="HE344" s="1"/>
      <c r="HF344" s="1"/>
      <c r="HG344" s="1"/>
      <c r="HH344" s="1"/>
      <c r="HI344" s="1"/>
      <c r="HJ344" s="1"/>
      <c r="HK344" s="1"/>
      <c r="HL344" s="1"/>
      <c r="HM344" s="1"/>
      <c r="HN344" s="1"/>
      <c r="HO344" s="1"/>
      <c r="HP344" s="1"/>
      <c r="HQ344" s="1"/>
      <c r="HR344" s="1"/>
      <c r="HS344" s="1"/>
      <c r="HT344" s="1"/>
      <c r="HU344" s="1"/>
      <c r="HV344" s="1"/>
      <c r="HW344" s="1"/>
      <c r="HX344" s="1"/>
      <c r="HY344" s="1"/>
      <c r="HZ344" s="1"/>
      <c r="IA344" s="1"/>
      <c r="IB344" s="1"/>
      <c r="IC344" s="1"/>
      <c r="ID344" s="1"/>
      <c r="IE344" s="1"/>
      <c r="IF344" s="1"/>
      <c r="IG344" s="1"/>
      <c r="IH344" s="1"/>
      <c r="II344" s="1"/>
      <c r="IJ344" s="1"/>
      <c r="IK344" s="1"/>
      <c r="IL344" s="1"/>
      <c r="IM344" s="1"/>
      <c r="IN344" s="1"/>
      <c r="IO344" s="1"/>
      <c r="IP344" s="1"/>
      <c r="IQ344" s="1"/>
      <c r="IR344" s="1"/>
      <c r="IS344" s="1"/>
      <c r="IT344" s="1"/>
      <c r="IU344" s="1"/>
      <c r="IV344" s="1"/>
      <c r="IW344" s="1"/>
      <c r="IX344" s="1"/>
      <c r="IY344" s="1"/>
      <c r="IZ344" s="1"/>
      <c r="JA344" s="1"/>
      <c r="JB344" s="1"/>
      <c r="JC344" s="1"/>
      <c r="JD344" s="1"/>
      <c r="JE344" s="1"/>
      <c r="JF344" s="1"/>
      <c r="JG344" s="1"/>
      <c r="JH344" s="1"/>
      <c r="JI344" s="1"/>
      <c r="JJ344" s="1"/>
      <c r="JK344" s="1"/>
      <c r="JL344" s="1"/>
      <c r="JM344" s="1"/>
      <c r="JN344" s="1"/>
      <c r="JO344" s="1"/>
      <c r="JP344" s="1"/>
      <c r="JQ344" s="1"/>
      <c r="JR344" s="1"/>
      <c r="JS344" s="1"/>
      <c r="JT344" s="1"/>
      <c r="JU344" s="1"/>
      <c r="JV344" s="1"/>
      <c r="JW344" s="1"/>
      <c r="JX344" s="1"/>
      <c r="JY344" s="1"/>
      <c r="JZ344" s="1"/>
      <c r="KA344" s="1"/>
      <c r="KB344" s="1"/>
      <c r="KC344" s="1"/>
      <c r="KD344" s="1"/>
      <c r="KE344" s="1"/>
      <c r="KF344" s="1"/>
      <c r="KG344" s="1"/>
      <c r="KH344" s="1"/>
      <c r="KI344" s="1"/>
      <c r="KJ344" s="1"/>
      <c r="KK344" s="1"/>
      <c r="KL344" s="1"/>
      <c r="KM344" s="1"/>
      <c r="KN344" s="1"/>
      <c r="KO344" s="1"/>
      <c r="KP344" s="1"/>
      <c r="KQ344" s="1"/>
      <c r="KR344" s="1"/>
      <c r="KS344" s="1"/>
      <c r="KT344" s="1"/>
      <c r="KU344" s="1"/>
      <c r="KV344" s="1"/>
      <c r="KW344" s="1"/>
      <c r="KX344" s="1"/>
      <c r="KY344" s="1"/>
      <c r="KZ344" s="1"/>
      <c r="LA344" s="1"/>
      <c r="LB344" s="1"/>
      <c r="LC344" s="1"/>
      <c r="LD344" s="1"/>
      <c r="LE344" s="1"/>
      <c r="LF344" s="1"/>
      <c r="LG344" s="1"/>
      <c r="LH344" s="1"/>
      <c r="LI344" s="1"/>
      <c r="LJ344" s="1"/>
      <c r="LK344" s="1"/>
      <c r="LL344" s="1"/>
      <c r="LM344" s="1"/>
      <c r="LN344" s="1"/>
      <c r="LO344" s="1"/>
      <c r="LP344" s="1"/>
      <c r="LQ344" s="1"/>
      <c r="LR344" s="1"/>
      <c r="LS344" s="1"/>
      <c r="LT344" s="1"/>
      <c r="LU344" s="1"/>
      <c r="LV344" s="1"/>
      <c r="LW344" s="1"/>
      <c r="LX344" s="1"/>
      <c r="LY344" s="1"/>
      <c r="LZ344" s="1"/>
      <c r="MA344" s="1"/>
      <c r="MB344" s="1"/>
      <c r="MC344" s="1"/>
      <c r="MD344" s="1"/>
      <c r="ME344" s="1"/>
      <c r="MF344" s="1"/>
      <c r="MG344" s="1"/>
      <c r="MH344" s="1"/>
      <c r="MI344" s="1"/>
      <c r="MJ344" s="1"/>
      <c r="MK344" s="1"/>
      <c r="ML344" s="1"/>
      <c r="MM344" s="1"/>
      <c r="MN344" s="34"/>
      <c r="MO344" s="2"/>
      <c r="MP344" s="2"/>
      <c r="MQ344" s="2"/>
      <c r="MR344" s="2"/>
    </row>
    <row r="345" spans="1:356" s="25" customFormat="1" ht="76.5" customHeight="1" x14ac:dyDescent="0.25">
      <c r="A345" s="355"/>
      <c r="B345" s="347"/>
      <c r="C345" s="346"/>
      <c r="D345" s="157" t="s">
        <v>1435</v>
      </c>
      <c r="E345" s="206"/>
      <c r="F345" s="204" t="s">
        <v>1443</v>
      </c>
      <c r="G345" s="206"/>
      <c r="H345" s="269" t="s">
        <v>1</v>
      </c>
      <c r="I345" s="206" t="s">
        <v>147</v>
      </c>
      <c r="J345" s="167">
        <v>59064</v>
      </c>
      <c r="K345" s="269"/>
      <c r="L345" s="269" t="s">
        <v>1</v>
      </c>
      <c r="M345" s="178">
        <v>1</v>
      </c>
      <c r="N345" s="206"/>
      <c r="O345" s="206"/>
      <c r="P345" s="206"/>
      <c r="Q345" s="210" t="s">
        <v>0</v>
      </c>
      <c r="R345" s="210" t="s">
        <v>281</v>
      </c>
      <c r="S345" s="315" t="s">
        <v>310</v>
      </c>
      <c r="T345" s="263"/>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1"/>
      <c r="BH345" s="1"/>
      <c r="BI345" s="1"/>
      <c r="BJ345" s="1"/>
      <c r="BK345" s="1"/>
      <c r="BL345" s="1"/>
      <c r="BM345" s="1"/>
      <c r="BN345" s="1"/>
      <c r="BO345" s="1"/>
      <c r="BP345" s="1"/>
      <c r="BQ345" s="1"/>
      <c r="BR345" s="1"/>
      <c r="BS345" s="1"/>
      <c r="BT345" s="1"/>
      <c r="BU345" s="1"/>
      <c r="BV345" s="1"/>
      <c r="BW345" s="1"/>
      <c r="BX345" s="1"/>
      <c r="BY345" s="1"/>
      <c r="BZ345" s="1"/>
      <c r="CA345" s="1"/>
      <c r="CB345" s="1"/>
      <c r="CC345" s="1"/>
      <c r="CD345" s="1"/>
      <c r="CE345" s="1"/>
      <c r="CF345" s="1"/>
      <c r="CG345" s="1"/>
      <c r="CH345" s="1"/>
      <c r="CI345" s="1"/>
      <c r="CJ345" s="1"/>
      <c r="CK345" s="1"/>
      <c r="CL345" s="1"/>
      <c r="CM345" s="1"/>
      <c r="CN345" s="1"/>
      <c r="CO345" s="1"/>
      <c r="CP345" s="1"/>
      <c r="CQ345" s="1"/>
      <c r="CR345" s="1"/>
      <c r="CS345" s="1"/>
      <c r="CT345" s="1"/>
      <c r="CU345" s="1"/>
      <c r="CV345" s="1"/>
      <c r="CW345" s="1"/>
      <c r="CX345" s="1"/>
      <c r="CY345" s="1"/>
      <c r="CZ345" s="1"/>
      <c r="DA345" s="1"/>
      <c r="DB345" s="1"/>
      <c r="DC345" s="1"/>
      <c r="DD345" s="1"/>
      <c r="DE345" s="1"/>
      <c r="DF345" s="1"/>
      <c r="DG345" s="1"/>
      <c r="DH345" s="1"/>
      <c r="DI345" s="1"/>
      <c r="DJ345" s="1"/>
      <c r="DK345" s="1"/>
      <c r="DL345" s="1"/>
      <c r="DM345" s="1"/>
      <c r="DN345" s="1"/>
      <c r="DO345" s="1"/>
      <c r="DP345" s="1"/>
      <c r="DQ345" s="1"/>
      <c r="DR345" s="1"/>
      <c r="DS345" s="1"/>
      <c r="DT345" s="1"/>
      <c r="DU345" s="1"/>
      <c r="DV345" s="1"/>
      <c r="DW345" s="1"/>
      <c r="DX345" s="1"/>
      <c r="DY345" s="1"/>
      <c r="DZ345" s="1"/>
      <c r="EA345" s="1"/>
      <c r="EB345" s="1"/>
      <c r="EC345" s="1"/>
      <c r="ED345" s="1"/>
      <c r="EE345" s="1"/>
      <c r="EF345" s="1"/>
      <c r="EG345" s="1"/>
      <c r="EH345" s="1"/>
      <c r="EI345" s="1"/>
      <c r="EJ345" s="1"/>
      <c r="EK345" s="1"/>
      <c r="EL345" s="1"/>
      <c r="EM345" s="1"/>
      <c r="EN345" s="1"/>
      <c r="EO345" s="1"/>
      <c r="EP345" s="1"/>
      <c r="EQ345" s="1"/>
      <c r="ER345" s="1"/>
      <c r="ES345" s="1"/>
      <c r="ET345" s="1"/>
      <c r="EU345" s="1"/>
      <c r="EV345" s="1"/>
      <c r="EW345" s="1"/>
      <c r="EX345" s="1"/>
      <c r="EY345" s="1"/>
      <c r="EZ345" s="1"/>
      <c r="FA345" s="1"/>
      <c r="FB345" s="1"/>
      <c r="FC345" s="1"/>
      <c r="FD345" s="1"/>
      <c r="FE345" s="1"/>
      <c r="FF345" s="1"/>
      <c r="FG345" s="1"/>
      <c r="FH345" s="1"/>
      <c r="FI345" s="1"/>
      <c r="FJ345" s="1"/>
      <c r="FK345" s="1"/>
      <c r="FL345" s="1"/>
      <c r="FM345" s="1"/>
      <c r="FN345" s="1"/>
      <c r="FO345" s="1"/>
      <c r="FP345" s="1"/>
      <c r="FQ345" s="1"/>
      <c r="FR345" s="1"/>
      <c r="FS345" s="1"/>
      <c r="FT345" s="1"/>
      <c r="FU345" s="1"/>
      <c r="FV345" s="1"/>
      <c r="FW345" s="1"/>
      <c r="FX345" s="1"/>
      <c r="FY345" s="1"/>
      <c r="FZ345" s="1"/>
      <c r="GA345" s="1"/>
      <c r="GB345" s="1"/>
      <c r="GC345" s="1"/>
      <c r="GD345" s="1"/>
      <c r="GE345" s="1"/>
      <c r="GF345" s="1"/>
      <c r="GG345" s="1"/>
      <c r="GH345" s="1"/>
      <c r="GI345" s="1"/>
      <c r="GJ345" s="1"/>
      <c r="GK345" s="1"/>
      <c r="GL345" s="1"/>
      <c r="GM345" s="1"/>
      <c r="GN345" s="1"/>
      <c r="GO345" s="1"/>
      <c r="GP345" s="1"/>
      <c r="GQ345" s="1"/>
      <c r="GR345" s="1"/>
      <c r="GS345" s="1"/>
      <c r="GT345" s="1"/>
      <c r="GU345" s="1"/>
      <c r="GV345" s="1"/>
      <c r="GW345" s="1"/>
      <c r="GX345" s="1"/>
      <c r="GY345" s="1"/>
      <c r="GZ345" s="1"/>
      <c r="HA345" s="1"/>
      <c r="HB345" s="1"/>
      <c r="HC345" s="1"/>
      <c r="HD345" s="1"/>
      <c r="HE345" s="1"/>
      <c r="HF345" s="1"/>
      <c r="HG345" s="1"/>
      <c r="HH345" s="1"/>
      <c r="HI345" s="1"/>
      <c r="HJ345" s="1"/>
      <c r="HK345" s="1"/>
      <c r="HL345" s="1"/>
      <c r="HM345" s="1"/>
      <c r="HN345" s="1"/>
      <c r="HO345" s="1"/>
      <c r="HP345" s="1"/>
      <c r="HQ345" s="1"/>
      <c r="HR345" s="1"/>
      <c r="HS345" s="1"/>
      <c r="HT345" s="1"/>
      <c r="HU345" s="1"/>
      <c r="HV345" s="1"/>
      <c r="HW345" s="1"/>
      <c r="HX345" s="1"/>
      <c r="HY345" s="1"/>
      <c r="HZ345" s="1"/>
      <c r="IA345" s="1"/>
      <c r="IB345" s="1"/>
      <c r="IC345" s="1"/>
      <c r="ID345" s="1"/>
      <c r="IE345" s="1"/>
      <c r="IF345" s="1"/>
      <c r="IG345" s="1"/>
      <c r="IH345" s="1"/>
      <c r="II345" s="1"/>
      <c r="IJ345" s="1"/>
      <c r="IK345" s="1"/>
      <c r="IL345" s="1"/>
      <c r="IM345" s="1"/>
      <c r="IN345" s="1"/>
      <c r="IO345" s="1"/>
      <c r="IP345" s="1"/>
      <c r="IQ345" s="1"/>
      <c r="IR345" s="1"/>
      <c r="IS345" s="1"/>
      <c r="IT345" s="1"/>
      <c r="IU345" s="1"/>
      <c r="IV345" s="1"/>
      <c r="IW345" s="1"/>
      <c r="IX345" s="1"/>
      <c r="IY345" s="1"/>
      <c r="IZ345" s="1"/>
      <c r="JA345" s="1"/>
      <c r="JB345" s="1"/>
      <c r="JC345" s="1"/>
      <c r="JD345" s="1"/>
      <c r="JE345" s="1"/>
      <c r="JF345" s="1"/>
      <c r="JG345" s="1"/>
      <c r="JH345" s="1"/>
      <c r="JI345" s="1"/>
      <c r="JJ345" s="1"/>
      <c r="JK345" s="1"/>
      <c r="JL345" s="1"/>
      <c r="JM345" s="1"/>
      <c r="JN345" s="1"/>
      <c r="JO345" s="1"/>
      <c r="JP345" s="1"/>
      <c r="JQ345" s="1"/>
      <c r="JR345" s="1"/>
      <c r="JS345" s="1"/>
      <c r="JT345" s="1"/>
      <c r="JU345" s="1"/>
      <c r="JV345" s="1"/>
      <c r="JW345" s="1"/>
      <c r="JX345" s="1"/>
      <c r="JY345" s="1"/>
      <c r="JZ345" s="1"/>
      <c r="KA345" s="1"/>
      <c r="KB345" s="1"/>
      <c r="KC345" s="1"/>
      <c r="KD345" s="1"/>
      <c r="KE345" s="1"/>
      <c r="KF345" s="1"/>
      <c r="KG345" s="1"/>
      <c r="KH345" s="1"/>
      <c r="KI345" s="1"/>
      <c r="KJ345" s="1"/>
      <c r="KK345" s="1"/>
      <c r="KL345" s="1"/>
      <c r="KM345" s="1"/>
      <c r="KN345" s="1"/>
      <c r="KO345" s="1"/>
      <c r="KP345" s="1"/>
      <c r="KQ345" s="1"/>
      <c r="KR345" s="1"/>
      <c r="KS345" s="1"/>
      <c r="KT345" s="1"/>
      <c r="KU345" s="1"/>
      <c r="KV345" s="1"/>
      <c r="KW345" s="1"/>
      <c r="KX345" s="1"/>
      <c r="KY345" s="1"/>
      <c r="KZ345" s="1"/>
      <c r="LA345" s="1"/>
      <c r="LB345" s="1"/>
      <c r="LC345" s="1"/>
      <c r="LD345" s="1"/>
      <c r="LE345" s="1"/>
      <c r="LF345" s="1"/>
      <c r="LG345" s="1"/>
      <c r="LH345" s="1"/>
      <c r="LI345" s="1"/>
      <c r="LJ345" s="1"/>
      <c r="LK345" s="1"/>
      <c r="LL345" s="1"/>
      <c r="LM345" s="1"/>
      <c r="LN345" s="1"/>
      <c r="LO345" s="1"/>
      <c r="LP345" s="1"/>
      <c r="LQ345" s="1"/>
      <c r="LR345" s="1"/>
      <c r="LS345" s="1"/>
      <c r="LT345" s="1"/>
      <c r="LU345" s="1"/>
      <c r="LV345" s="1"/>
      <c r="LW345" s="1"/>
      <c r="LX345" s="1"/>
      <c r="LY345" s="1"/>
      <c r="LZ345" s="1"/>
      <c r="MA345" s="1"/>
      <c r="MB345" s="1"/>
      <c r="MC345" s="1"/>
      <c r="MD345" s="1"/>
      <c r="ME345" s="1"/>
      <c r="MF345" s="1"/>
      <c r="MG345" s="1"/>
      <c r="MH345" s="1"/>
      <c r="MI345" s="1"/>
      <c r="MJ345" s="1"/>
      <c r="MK345" s="1"/>
      <c r="ML345" s="1"/>
      <c r="MM345" s="1"/>
      <c r="MN345" s="34"/>
      <c r="MO345" s="2"/>
      <c r="MP345" s="2"/>
      <c r="MQ345" s="2"/>
      <c r="MR345" s="2"/>
    </row>
    <row r="346" spans="1:356" s="25" customFormat="1" ht="135.75" customHeight="1" x14ac:dyDescent="0.25">
      <c r="A346" s="355"/>
      <c r="B346" s="269">
        <v>11</v>
      </c>
      <c r="C346" s="346" t="s">
        <v>1433</v>
      </c>
      <c r="D346" s="204" t="s">
        <v>1434</v>
      </c>
      <c r="E346" s="356" t="s">
        <v>1441</v>
      </c>
      <c r="F346" s="204" t="s">
        <v>1444</v>
      </c>
      <c r="G346" s="206"/>
      <c r="H346" s="269" t="s">
        <v>1</v>
      </c>
      <c r="I346" s="206" t="s">
        <v>149</v>
      </c>
      <c r="J346" s="167">
        <v>453000</v>
      </c>
      <c r="K346" s="284" t="s">
        <v>1</v>
      </c>
      <c r="L346" s="206"/>
      <c r="M346" s="178">
        <v>0.5</v>
      </c>
      <c r="N346" s="206"/>
      <c r="O346" s="206"/>
      <c r="P346" s="206"/>
      <c r="Q346" s="210" t="s">
        <v>504</v>
      </c>
      <c r="R346" s="210" t="s">
        <v>506</v>
      </c>
      <c r="S346" s="262"/>
      <c r="T346" s="263"/>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1"/>
      <c r="BH346" s="1"/>
      <c r="BI346" s="1"/>
      <c r="BJ346" s="1"/>
      <c r="BK346" s="1"/>
      <c r="BL346" s="1"/>
      <c r="BM346" s="1"/>
      <c r="BN346" s="1"/>
      <c r="BO346" s="1"/>
      <c r="BP346" s="1"/>
      <c r="BQ346" s="1"/>
      <c r="BR346" s="1"/>
      <c r="BS346" s="1"/>
      <c r="BT346" s="1"/>
      <c r="BU346" s="1"/>
      <c r="BV346" s="1"/>
      <c r="BW346" s="1"/>
      <c r="BX346" s="1"/>
      <c r="BY346" s="1"/>
      <c r="BZ346" s="1"/>
      <c r="CA346" s="1"/>
      <c r="CB346" s="1"/>
      <c r="CC346" s="1"/>
      <c r="CD346" s="1"/>
      <c r="CE346" s="1"/>
      <c r="CF346" s="1"/>
      <c r="CG346" s="1"/>
      <c r="CH346" s="1"/>
      <c r="CI346" s="1"/>
      <c r="CJ346" s="1"/>
      <c r="CK346" s="1"/>
      <c r="CL346" s="1"/>
      <c r="CM346" s="1"/>
      <c r="CN346" s="1"/>
      <c r="CO346" s="1"/>
      <c r="CP346" s="1"/>
      <c r="CQ346" s="1"/>
      <c r="CR346" s="1"/>
      <c r="CS346" s="1"/>
      <c r="CT346" s="1"/>
      <c r="CU346" s="1"/>
      <c r="CV346" s="1"/>
      <c r="CW346" s="1"/>
      <c r="CX346" s="1"/>
      <c r="CY346" s="1"/>
      <c r="CZ346" s="1"/>
      <c r="DA346" s="1"/>
      <c r="DB346" s="1"/>
      <c r="DC346" s="1"/>
      <c r="DD346" s="1"/>
      <c r="DE346" s="1"/>
      <c r="DF346" s="1"/>
      <c r="DG346" s="1"/>
      <c r="DH346" s="1"/>
      <c r="DI346" s="1"/>
      <c r="DJ346" s="1"/>
      <c r="DK346" s="1"/>
      <c r="DL346" s="1"/>
      <c r="DM346" s="1"/>
      <c r="DN346" s="1"/>
      <c r="DO346" s="1"/>
      <c r="DP346" s="1"/>
      <c r="DQ346" s="1"/>
      <c r="DR346" s="1"/>
      <c r="DS346" s="1"/>
      <c r="DT346" s="1"/>
      <c r="DU346" s="1"/>
      <c r="DV346" s="1"/>
      <c r="DW346" s="1"/>
      <c r="DX346" s="1"/>
      <c r="DY346" s="1"/>
      <c r="DZ346" s="1"/>
      <c r="EA346" s="1"/>
      <c r="EB346" s="1"/>
      <c r="EC346" s="1"/>
      <c r="ED346" s="1"/>
      <c r="EE346" s="1"/>
      <c r="EF346" s="1"/>
      <c r="EG346" s="1"/>
      <c r="EH346" s="1"/>
      <c r="EI346" s="1"/>
      <c r="EJ346" s="1"/>
      <c r="EK346" s="1"/>
      <c r="EL346" s="1"/>
      <c r="EM346" s="1"/>
      <c r="EN346" s="1"/>
      <c r="EO346" s="1"/>
      <c r="EP346" s="1"/>
      <c r="EQ346" s="1"/>
      <c r="ER346" s="1"/>
      <c r="ES346" s="1"/>
      <c r="ET346" s="1"/>
      <c r="EU346" s="1"/>
      <c r="EV346" s="1"/>
      <c r="EW346" s="1"/>
      <c r="EX346" s="1"/>
      <c r="EY346" s="1"/>
      <c r="EZ346" s="1"/>
      <c r="FA346" s="1"/>
      <c r="FB346" s="1"/>
      <c r="FC346" s="1"/>
      <c r="FD346" s="1"/>
      <c r="FE346" s="1"/>
      <c r="FF346" s="1"/>
      <c r="FG346" s="1"/>
      <c r="FH346" s="1"/>
      <c r="FI346" s="1"/>
      <c r="FJ346" s="1"/>
      <c r="FK346" s="1"/>
      <c r="FL346" s="1"/>
      <c r="FM346" s="1"/>
      <c r="FN346" s="1"/>
      <c r="FO346" s="1"/>
      <c r="FP346" s="1"/>
      <c r="FQ346" s="1"/>
      <c r="FR346" s="1"/>
      <c r="FS346" s="1"/>
      <c r="FT346" s="1"/>
      <c r="FU346" s="1"/>
      <c r="FV346" s="1"/>
      <c r="FW346" s="1"/>
      <c r="FX346" s="1"/>
      <c r="FY346" s="1"/>
      <c r="FZ346" s="1"/>
      <c r="GA346" s="1"/>
      <c r="GB346" s="1"/>
      <c r="GC346" s="1"/>
      <c r="GD346" s="1"/>
      <c r="GE346" s="1"/>
      <c r="GF346" s="1"/>
      <c r="GG346" s="1"/>
      <c r="GH346" s="1"/>
      <c r="GI346" s="1"/>
      <c r="GJ346" s="1"/>
      <c r="GK346" s="1"/>
      <c r="GL346" s="1"/>
      <c r="GM346" s="1"/>
      <c r="GN346" s="1"/>
      <c r="GO346" s="1"/>
      <c r="GP346" s="1"/>
      <c r="GQ346" s="1"/>
      <c r="GR346" s="1"/>
      <c r="GS346" s="1"/>
      <c r="GT346" s="1"/>
      <c r="GU346" s="1"/>
      <c r="GV346" s="1"/>
      <c r="GW346" s="1"/>
      <c r="GX346" s="1"/>
      <c r="GY346" s="1"/>
      <c r="GZ346" s="1"/>
      <c r="HA346" s="1"/>
      <c r="HB346" s="1"/>
      <c r="HC346" s="1"/>
      <c r="HD346" s="1"/>
      <c r="HE346" s="1"/>
      <c r="HF346" s="1"/>
      <c r="HG346" s="1"/>
      <c r="HH346" s="1"/>
      <c r="HI346" s="1"/>
      <c r="HJ346" s="1"/>
      <c r="HK346" s="1"/>
      <c r="HL346" s="1"/>
      <c r="HM346" s="1"/>
      <c r="HN346" s="1"/>
      <c r="HO346" s="1"/>
      <c r="HP346" s="1"/>
      <c r="HQ346" s="1"/>
      <c r="HR346" s="1"/>
      <c r="HS346" s="1"/>
      <c r="HT346" s="1"/>
      <c r="HU346" s="1"/>
      <c r="HV346" s="1"/>
      <c r="HW346" s="1"/>
      <c r="HX346" s="1"/>
      <c r="HY346" s="1"/>
      <c r="HZ346" s="1"/>
      <c r="IA346" s="1"/>
      <c r="IB346" s="1"/>
      <c r="IC346" s="1"/>
      <c r="ID346" s="1"/>
      <c r="IE346" s="1"/>
      <c r="IF346" s="1"/>
      <c r="IG346" s="1"/>
      <c r="IH346" s="1"/>
      <c r="II346" s="1"/>
      <c r="IJ346" s="1"/>
      <c r="IK346" s="1"/>
      <c r="IL346" s="1"/>
      <c r="IM346" s="1"/>
      <c r="IN346" s="1"/>
      <c r="IO346" s="1"/>
      <c r="IP346" s="1"/>
      <c r="IQ346" s="1"/>
      <c r="IR346" s="1"/>
      <c r="IS346" s="1"/>
      <c r="IT346" s="1"/>
      <c r="IU346" s="1"/>
      <c r="IV346" s="1"/>
      <c r="IW346" s="1"/>
      <c r="IX346" s="1"/>
      <c r="IY346" s="1"/>
      <c r="IZ346" s="1"/>
      <c r="JA346" s="1"/>
      <c r="JB346" s="1"/>
      <c r="JC346" s="1"/>
      <c r="JD346" s="1"/>
      <c r="JE346" s="1"/>
      <c r="JF346" s="1"/>
      <c r="JG346" s="1"/>
      <c r="JH346" s="1"/>
      <c r="JI346" s="1"/>
      <c r="JJ346" s="1"/>
      <c r="JK346" s="1"/>
      <c r="JL346" s="1"/>
      <c r="JM346" s="1"/>
      <c r="JN346" s="1"/>
      <c r="JO346" s="1"/>
      <c r="JP346" s="1"/>
      <c r="JQ346" s="1"/>
      <c r="JR346" s="1"/>
      <c r="JS346" s="1"/>
      <c r="JT346" s="1"/>
      <c r="JU346" s="1"/>
      <c r="JV346" s="1"/>
      <c r="JW346" s="1"/>
      <c r="JX346" s="1"/>
      <c r="JY346" s="1"/>
      <c r="JZ346" s="1"/>
      <c r="KA346" s="1"/>
      <c r="KB346" s="1"/>
      <c r="KC346" s="1"/>
      <c r="KD346" s="1"/>
      <c r="KE346" s="1"/>
      <c r="KF346" s="1"/>
      <c r="KG346" s="1"/>
      <c r="KH346" s="1"/>
      <c r="KI346" s="1"/>
      <c r="KJ346" s="1"/>
      <c r="KK346" s="1"/>
      <c r="KL346" s="1"/>
      <c r="KM346" s="1"/>
      <c r="KN346" s="1"/>
      <c r="KO346" s="1"/>
      <c r="KP346" s="1"/>
      <c r="KQ346" s="1"/>
      <c r="KR346" s="1"/>
      <c r="KS346" s="1"/>
      <c r="KT346" s="1"/>
      <c r="KU346" s="1"/>
      <c r="KV346" s="1"/>
      <c r="KW346" s="1"/>
      <c r="KX346" s="1"/>
      <c r="KY346" s="1"/>
      <c r="KZ346" s="1"/>
      <c r="LA346" s="1"/>
      <c r="LB346" s="1"/>
      <c r="LC346" s="1"/>
      <c r="LD346" s="1"/>
      <c r="LE346" s="1"/>
      <c r="LF346" s="1"/>
      <c r="LG346" s="1"/>
      <c r="LH346" s="1"/>
      <c r="LI346" s="1"/>
      <c r="LJ346" s="1"/>
      <c r="LK346" s="1"/>
      <c r="LL346" s="1"/>
      <c r="LM346" s="1"/>
      <c r="LN346" s="1"/>
      <c r="LO346" s="1"/>
      <c r="LP346" s="1"/>
      <c r="LQ346" s="1"/>
      <c r="LR346" s="1"/>
      <c r="LS346" s="1"/>
      <c r="LT346" s="1"/>
      <c r="LU346" s="1"/>
      <c r="LV346" s="1"/>
      <c r="LW346" s="1"/>
      <c r="LX346" s="1"/>
      <c r="LY346" s="1"/>
      <c r="LZ346" s="1"/>
      <c r="MA346" s="1"/>
      <c r="MB346" s="1"/>
      <c r="MC346" s="1"/>
      <c r="MD346" s="1"/>
      <c r="ME346" s="1"/>
      <c r="MF346" s="1"/>
      <c r="MG346" s="1"/>
      <c r="MH346" s="1"/>
      <c r="MI346" s="1"/>
      <c r="MJ346" s="1"/>
      <c r="MK346" s="1"/>
      <c r="ML346" s="1"/>
      <c r="MM346" s="1"/>
      <c r="MN346" s="34"/>
      <c r="MO346" s="2"/>
      <c r="MP346" s="2"/>
      <c r="MQ346" s="2"/>
      <c r="MR346" s="2"/>
    </row>
    <row r="347" spans="1:356" s="25" customFormat="1" ht="152.25" customHeight="1" x14ac:dyDescent="0.25">
      <c r="A347" s="355"/>
      <c r="B347" s="269">
        <v>12</v>
      </c>
      <c r="C347" s="346"/>
      <c r="D347" s="204" t="s">
        <v>1437</v>
      </c>
      <c r="E347" s="356"/>
      <c r="F347" s="204" t="s">
        <v>1445</v>
      </c>
      <c r="G347" s="206"/>
      <c r="H347" s="269" t="s">
        <v>1</v>
      </c>
      <c r="I347" s="204" t="s">
        <v>148</v>
      </c>
      <c r="J347" s="167">
        <v>42000</v>
      </c>
      <c r="K347" s="284"/>
      <c r="L347" s="284" t="s">
        <v>1</v>
      </c>
      <c r="M347" s="178">
        <v>1</v>
      </c>
      <c r="N347" s="206"/>
      <c r="O347" s="206"/>
      <c r="P347" s="206"/>
      <c r="Q347" s="210" t="s">
        <v>505</v>
      </c>
      <c r="R347" s="210" t="s">
        <v>229</v>
      </c>
      <c r="S347" s="262"/>
      <c r="T347" s="263"/>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1"/>
      <c r="BH347" s="1"/>
      <c r="BI347" s="1"/>
      <c r="BJ347" s="1"/>
      <c r="BK347" s="1"/>
      <c r="BL347" s="1"/>
      <c r="BM347" s="1"/>
      <c r="BN347" s="1"/>
      <c r="BO347" s="1"/>
      <c r="BP347" s="1"/>
      <c r="BQ347" s="1"/>
      <c r="BR347" s="1"/>
      <c r="BS347" s="1"/>
      <c r="BT347" s="1"/>
      <c r="BU347" s="1"/>
      <c r="BV347" s="1"/>
      <c r="BW347" s="1"/>
      <c r="BX347" s="1"/>
      <c r="BY347" s="1"/>
      <c r="BZ347" s="1"/>
      <c r="CA347" s="1"/>
      <c r="CB347" s="1"/>
      <c r="CC347" s="1"/>
      <c r="CD347" s="1"/>
      <c r="CE347" s="1"/>
      <c r="CF347" s="1"/>
      <c r="CG347" s="1"/>
      <c r="CH347" s="1"/>
      <c r="CI347" s="1"/>
      <c r="CJ347" s="1"/>
      <c r="CK347" s="1"/>
      <c r="CL347" s="1"/>
      <c r="CM347" s="1"/>
      <c r="CN347" s="1"/>
      <c r="CO347" s="1"/>
      <c r="CP347" s="1"/>
      <c r="CQ347" s="1"/>
      <c r="CR347" s="1"/>
      <c r="CS347" s="1"/>
      <c r="CT347" s="1"/>
      <c r="CU347" s="1"/>
      <c r="CV347" s="1"/>
      <c r="CW347" s="1"/>
      <c r="CX347" s="1"/>
      <c r="CY347" s="1"/>
      <c r="CZ347" s="1"/>
      <c r="DA347" s="1"/>
      <c r="DB347" s="1"/>
      <c r="DC347" s="1"/>
      <c r="DD347" s="1"/>
      <c r="DE347" s="1"/>
      <c r="DF347" s="1"/>
      <c r="DG347" s="1"/>
      <c r="DH347" s="1"/>
      <c r="DI347" s="1"/>
      <c r="DJ347" s="1"/>
      <c r="DK347" s="1"/>
      <c r="DL347" s="1"/>
      <c r="DM347" s="1"/>
      <c r="DN347" s="1"/>
      <c r="DO347" s="1"/>
      <c r="DP347" s="1"/>
      <c r="DQ347" s="1"/>
      <c r="DR347" s="1"/>
      <c r="DS347" s="1"/>
      <c r="DT347" s="1"/>
      <c r="DU347" s="1"/>
      <c r="DV347" s="1"/>
      <c r="DW347" s="1"/>
      <c r="DX347" s="1"/>
      <c r="DY347" s="1"/>
      <c r="DZ347" s="1"/>
      <c r="EA347" s="1"/>
      <c r="EB347" s="1"/>
      <c r="EC347" s="1"/>
      <c r="ED347" s="1"/>
      <c r="EE347" s="1"/>
      <c r="EF347" s="1"/>
      <c r="EG347" s="1"/>
      <c r="EH347" s="1"/>
      <c r="EI347" s="1"/>
      <c r="EJ347" s="1"/>
      <c r="EK347" s="1"/>
      <c r="EL347" s="1"/>
      <c r="EM347" s="1"/>
      <c r="EN347" s="1"/>
      <c r="EO347" s="1"/>
      <c r="EP347" s="1"/>
      <c r="EQ347" s="1"/>
      <c r="ER347" s="1"/>
      <c r="ES347" s="1"/>
      <c r="ET347" s="1"/>
      <c r="EU347" s="1"/>
      <c r="EV347" s="1"/>
      <c r="EW347" s="1"/>
      <c r="EX347" s="1"/>
      <c r="EY347" s="1"/>
      <c r="EZ347" s="1"/>
      <c r="FA347" s="1"/>
      <c r="FB347" s="1"/>
      <c r="FC347" s="1"/>
      <c r="FD347" s="1"/>
      <c r="FE347" s="1"/>
      <c r="FF347" s="1"/>
      <c r="FG347" s="1"/>
      <c r="FH347" s="1"/>
      <c r="FI347" s="1"/>
      <c r="FJ347" s="1"/>
      <c r="FK347" s="1"/>
      <c r="FL347" s="1"/>
      <c r="FM347" s="1"/>
      <c r="FN347" s="1"/>
      <c r="FO347" s="1"/>
      <c r="FP347" s="1"/>
      <c r="FQ347" s="1"/>
      <c r="FR347" s="1"/>
      <c r="FS347" s="1"/>
      <c r="FT347" s="1"/>
      <c r="FU347" s="1"/>
      <c r="FV347" s="1"/>
      <c r="FW347" s="1"/>
      <c r="FX347" s="1"/>
      <c r="FY347" s="1"/>
      <c r="FZ347" s="1"/>
      <c r="GA347" s="1"/>
      <c r="GB347" s="1"/>
      <c r="GC347" s="1"/>
      <c r="GD347" s="1"/>
      <c r="GE347" s="1"/>
      <c r="GF347" s="1"/>
      <c r="GG347" s="1"/>
      <c r="GH347" s="1"/>
      <c r="GI347" s="1"/>
      <c r="GJ347" s="1"/>
      <c r="GK347" s="1"/>
      <c r="GL347" s="1"/>
      <c r="GM347" s="1"/>
      <c r="GN347" s="1"/>
      <c r="GO347" s="1"/>
      <c r="GP347" s="1"/>
      <c r="GQ347" s="1"/>
      <c r="GR347" s="1"/>
      <c r="GS347" s="1"/>
      <c r="GT347" s="1"/>
      <c r="GU347" s="1"/>
      <c r="GV347" s="1"/>
      <c r="GW347" s="1"/>
      <c r="GX347" s="1"/>
      <c r="GY347" s="1"/>
      <c r="GZ347" s="1"/>
      <c r="HA347" s="1"/>
      <c r="HB347" s="1"/>
      <c r="HC347" s="1"/>
      <c r="HD347" s="1"/>
      <c r="HE347" s="1"/>
      <c r="HF347" s="1"/>
      <c r="HG347" s="1"/>
      <c r="HH347" s="1"/>
      <c r="HI347" s="1"/>
      <c r="HJ347" s="1"/>
      <c r="HK347" s="1"/>
      <c r="HL347" s="1"/>
      <c r="HM347" s="1"/>
      <c r="HN347" s="1"/>
      <c r="HO347" s="1"/>
      <c r="HP347" s="1"/>
      <c r="HQ347" s="1"/>
      <c r="HR347" s="1"/>
      <c r="HS347" s="1"/>
      <c r="HT347" s="1"/>
      <c r="HU347" s="1"/>
      <c r="HV347" s="1"/>
      <c r="HW347" s="1"/>
      <c r="HX347" s="1"/>
      <c r="HY347" s="1"/>
      <c r="HZ347" s="1"/>
      <c r="IA347" s="1"/>
      <c r="IB347" s="1"/>
      <c r="IC347" s="1"/>
      <c r="ID347" s="1"/>
      <c r="IE347" s="1"/>
      <c r="IF347" s="1"/>
      <c r="IG347" s="1"/>
      <c r="IH347" s="1"/>
      <c r="II347" s="1"/>
      <c r="IJ347" s="1"/>
      <c r="IK347" s="1"/>
      <c r="IL347" s="1"/>
      <c r="IM347" s="1"/>
      <c r="IN347" s="1"/>
      <c r="IO347" s="1"/>
      <c r="IP347" s="1"/>
      <c r="IQ347" s="1"/>
      <c r="IR347" s="1"/>
      <c r="IS347" s="1"/>
      <c r="IT347" s="1"/>
      <c r="IU347" s="1"/>
      <c r="IV347" s="1"/>
      <c r="IW347" s="1"/>
      <c r="IX347" s="1"/>
      <c r="IY347" s="1"/>
      <c r="IZ347" s="1"/>
      <c r="JA347" s="1"/>
      <c r="JB347" s="1"/>
      <c r="JC347" s="1"/>
      <c r="JD347" s="1"/>
      <c r="JE347" s="1"/>
      <c r="JF347" s="1"/>
      <c r="JG347" s="1"/>
      <c r="JH347" s="1"/>
      <c r="JI347" s="1"/>
      <c r="JJ347" s="1"/>
      <c r="JK347" s="1"/>
      <c r="JL347" s="1"/>
      <c r="JM347" s="1"/>
      <c r="JN347" s="1"/>
      <c r="JO347" s="1"/>
      <c r="JP347" s="1"/>
      <c r="JQ347" s="1"/>
      <c r="JR347" s="1"/>
      <c r="JS347" s="1"/>
      <c r="JT347" s="1"/>
      <c r="JU347" s="1"/>
      <c r="JV347" s="1"/>
      <c r="JW347" s="1"/>
      <c r="JX347" s="1"/>
      <c r="JY347" s="1"/>
      <c r="JZ347" s="1"/>
      <c r="KA347" s="1"/>
      <c r="KB347" s="1"/>
      <c r="KC347" s="1"/>
      <c r="KD347" s="1"/>
      <c r="KE347" s="1"/>
      <c r="KF347" s="1"/>
      <c r="KG347" s="1"/>
      <c r="KH347" s="1"/>
      <c r="KI347" s="1"/>
      <c r="KJ347" s="1"/>
      <c r="KK347" s="1"/>
      <c r="KL347" s="1"/>
      <c r="KM347" s="1"/>
      <c r="KN347" s="1"/>
      <c r="KO347" s="1"/>
      <c r="KP347" s="1"/>
      <c r="KQ347" s="1"/>
      <c r="KR347" s="1"/>
      <c r="KS347" s="1"/>
      <c r="KT347" s="1"/>
      <c r="KU347" s="1"/>
      <c r="KV347" s="1"/>
      <c r="KW347" s="1"/>
      <c r="KX347" s="1"/>
      <c r="KY347" s="1"/>
      <c r="KZ347" s="1"/>
      <c r="LA347" s="1"/>
      <c r="LB347" s="1"/>
      <c r="LC347" s="1"/>
      <c r="LD347" s="1"/>
      <c r="LE347" s="1"/>
      <c r="LF347" s="1"/>
      <c r="LG347" s="1"/>
      <c r="LH347" s="1"/>
      <c r="LI347" s="1"/>
      <c r="LJ347" s="1"/>
      <c r="LK347" s="1"/>
      <c r="LL347" s="1"/>
      <c r="LM347" s="1"/>
      <c r="LN347" s="1"/>
      <c r="LO347" s="1"/>
      <c r="LP347" s="1"/>
      <c r="LQ347" s="1"/>
      <c r="LR347" s="1"/>
      <c r="LS347" s="1"/>
      <c r="LT347" s="1"/>
      <c r="LU347" s="1"/>
      <c r="LV347" s="1"/>
      <c r="LW347" s="1"/>
      <c r="LX347" s="1"/>
      <c r="LY347" s="1"/>
      <c r="LZ347" s="1"/>
      <c r="MA347" s="1"/>
      <c r="MB347" s="1"/>
      <c r="MC347" s="1"/>
      <c r="MD347" s="1"/>
      <c r="ME347" s="1"/>
      <c r="MF347" s="1"/>
      <c r="MG347" s="1"/>
      <c r="MH347" s="1"/>
      <c r="MI347" s="1"/>
      <c r="MJ347" s="1"/>
      <c r="MK347" s="1"/>
      <c r="ML347" s="1"/>
      <c r="MM347" s="1"/>
      <c r="MN347" s="34"/>
      <c r="MO347" s="2"/>
      <c r="MP347" s="2"/>
      <c r="MQ347" s="2"/>
      <c r="MR347" s="2"/>
    </row>
    <row r="348" spans="1:356" s="25" customFormat="1" ht="151.5" customHeight="1" x14ac:dyDescent="0.25">
      <c r="A348" s="355"/>
      <c r="B348" s="269"/>
      <c r="C348" s="346"/>
      <c r="D348" s="204" t="s">
        <v>1438</v>
      </c>
      <c r="E348" s="356"/>
      <c r="F348" s="206" t="s">
        <v>1446</v>
      </c>
      <c r="G348" s="206"/>
      <c r="H348" s="269" t="s">
        <v>1</v>
      </c>
      <c r="I348" s="204" t="s">
        <v>146</v>
      </c>
      <c r="J348" s="167">
        <v>73100</v>
      </c>
      <c r="K348" s="276"/>
      <c r="L348" s="284" t="s">
        <v>1</v>
      </c>
      <c r="M348" s="178">
        <v>1</v>
      </c>
      <c r="N348" s="276"/>
      <c r="O348" s="276"/>
      <c r="P348" s="276"/>
      <c r="Q348" s="210" t="s">
        <v>0</v>
      </c>
      <c r="R348" s="210" t="s">
        <v>499</v>
      </c>
      <c r="S348" s="315" t="s">
        <v>309</v>
      </c>
      <c r="T348" s="263"/>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c r="BH348" s="1"/>
      <c r="BI348" s="1"/>
      <c r="BJ348" s="1"/>
      <c r="BK348" s="1"/>
      <c r="BL348" s="1"/>
      <c r="BM348" s="1"/>
      <c r="BN348" s="1"/>
      <c r="BO348" s="1"/>
      <c r="BP348" s="1"/>
      <c r="BQ348" s="1"/>
      <c r="BR348" s="1"/>
      <c r="BS348" s="1"/>
      <c r="BT348" s="1"/>
      <c r="BU348" s="1"/>
      <c r="BV348" s="1"/>
      <c r="BW348" s="1"/>
      <c r="BX348" s="1"/>
      <c r="BY348" s="1"/>
      <c r="BZ348" s="1"/>
      <c r="CA348" s="1"/>
      <c r="CB348" s="1"/>
      <c r="CC348" s="1"/>
      <c r="CD348" s="1"/>
      <c r="CE348" s="1"/>
      <c r="CF348" s="1"/>
      <c r="CG348" s="1"/>
      <c r="CH348" s="1"/>
      <c r="CI348" s="1"/>
      <c r="CJ348" s="1"/>
      <c r="CK348" s="1"/>
      <c r="CL348" s="1"/>
      <c r="CM348" s="1"/>
      <c r="CN348" s="1"/>
      <c r="CO348" s="1"/>
      <c r="CP348" s="1"/>
      <c r="CQ348" s="1"/>
      <c r="CR348" s="1"/>
      <c r="CS348" s="1"/>
      <c r="CT348" s="1"/>
      <c r="CU348" s="1"/>
      <c r="CV348" s="1"/>
      <c r="CW348" s="1"/>
      <c r="CX348" s="1"/>
      <c r="CY348" s="1"/>
      <c r="CZ348" s="1"/>
      <c r="DA348" s="1"/>
      <c r="DB348" s="1"/>
      <c r="DC348" s="1"/>
      <c r="DD348" s="1"/>
      <c r="DE348" s="1"/>
      <c r="DF348" s="1"/>
      <c r="DG348" s="1"/>
      <c r="DH348" s="1"/>
      <c r="DI348" s="1"/>
      <c r="DJ348" s="1"/>
      <c r="DK348" s="1"/>
      <c r="DL348" s="1"/>
      <c r="DM348" s="1"/>
      <c r="DN348" s="1"/>
      <c r="DO348" s="1"/>
      <c r="DP348" s="1"/>
      <c r="DQ348" s="1"/>
      <c r="DR348" s="1"/>
      <c r="DS348" s="1"/>
      <c r="DT348" s="1"/>
      <c r="DU348" s="1"/>
      <c r="DV348" s="1"/>
      <c r="DW348" s="1"/>
      <c r="DX348" s="1"/>
      <c r="DY348" s="1"/>
      <c r="DZ348" s="1"/>
      <c r="EA348" s="1"/>
      <c r="EB348" s="1"/>
      <c r="EC348" s="1"/>
      <c r="ED348" s="1"/>
      <c r="EE348" s="1"/>
      <c r="EF348" s="1"/>
      <c r="EG348" s="1"/>
      <c r="EH348" s="1"/>
      <c r="EI348" s="1"/>
      <c r="EJ348" s="1"/>
      <c r="EK348" s="1"/>
      <c r="EL348" s="1"/>
      <c r="EM348" s="1"/>
      <c r="EN348" s="1"/>
      <c r="EO348" s="1"/>
      <c r="EP348" s="1"/>
      <c r="EQ348" s="1"/>
      <c r="ER348" s="1"/>
      <c r="ES348" s="1"/>
      <c r="ET348" s="1"/>
      <c r="EU348" s="1"/>
      <c r="EV348" s="1"/>
      <c r="EW348" s="1"/>
      <c r="EX348" s="1"/>
      <c r="EY348" s="1"/>
      <c r="EZ348" s="1"/>
      <c r="FA348" s="1"/>
      <c r="FB348" s="1"/>
      <c r="FC348" s="1"/>
      <c r="FD348" s="1"/>
      <c r="FE348" s="1"/>
      <c r="FF348" s="1"/>
      <c r="FG348" s="1"/>
      <c r="FH348" s="1"/>
      <c r="FI348" s="1"/>
      <c r="FJ348" s="1"/>
      <c r="FK348" s="1"/>
      <c r="FL348" s="1"/>
      <c r="FM348" s="1"/>
      <c r="FN348" s="1"/>
      <c r="FO348" s="1"/>
      <c r="FP348" s="1"/>
      <c r="FQ348" s="1"/>
      <c r="FR348" s="1"/>
      <c r="FS348" s="1"/>
      <c r="FT348" s="1"/>
      <c r="FU348" s="1"/>
      <c r="FV348" s="1"/>
      <c r="FW348" s="1"/>
      <c r="FX348" s="1"/>
      <c r="FY348" s="1"/>
      <c r="FZ348" s="1"/>
      <c r="GA348" s="1"/>
      <c r="GB348" s="1"/>
      <c r="GC348" s="1"/>
      <c r="GD348" s="1"/>
      <c r="GE348" s="1"/>
      <c r="GF348" s="1"/>
      <c r="GG348" s="1"/>
      <c r="GH348" s="1"/>
      <c r="GI348" s="1"/>
      <c r="GJ348" s="1"/>
      <c r="GK348" s="1"/>
      <c r="GL348" s="1"/>
      <c r="GM348" s="1"/>
      <c r="GN348" s="1"/>
      <c r="GO348" s="1"/>
      <c r="GP348" s="1"/>
      <c r="GQ348" s="1"/>
      <c r="GR348" s="1"/>
      <c r="GS348" s="1"/>
      <c r="GT348" s="1"/>
      <c r="GU348" s="1"/>
      <c r="GV348" s="1"/>
      <c r="GW348" s="1"/>
      <c r="GX348" s="1"/>
      <c r="GY348" s="1"/>
      <c r="GZ348" s="1"/>
      <c r="HA348" s="1"/>
      <c r="HB348" s="1"/>
      <c r="HC348" s="1"/>
      <c r="HD348" s="1"/>
      <c r="HE348" s="1"/>
      <c r="HF348" s="1"/>
      <c r="HG348" s="1"/>
      <c r="HH348" s="1"/>
      <c r="HI348" s="1"/>
      <c r="HJ348" s="1"/>
      <c r="HK348" s="1"/>
      <c r="HL348" s="1"/>
      <c r="HM348" s="1"/>
      <c r="HN348" s="1"/>
      <c r="HO348" s="1"/>
      <c r="HP348" s="1"/>
      <c r="HQ348" s="1"/>
      <c r="HR348" s="1"/>
      <c r="HS348" s="1"/>
      <c r="HT348" s="1"/>
      <c r="HU348" s="1"/>
      <c r="HV348" s="1"/>
      <c r="HW348" s="1"/>
      <c r="HX348" s="1"/>
      <c r="HY348" s="1"/>
      <c r="HZ348" s="1"/>
      <c r="IA348" s="1"/>
      <c r="IB348" s="1"/>
      <c r="IC348" s="1"/>
      <c r="ID348" s="1"/>
      <c r="IE348" s="1"/>
      <c r="IF348" s="1"/>
      <c r="IG348" s="1"/>
      <c r="IH348" s="1"/>
      <c r="II348" s="1"/>
      <c r="IJ348" s="1"/>
      <c r="IK348" s="1"/>
      <c r="IL348" s="1"/>
      <c r="IM348" s="1"/>
      <c r="IN348" s="1"/>
      <c r="IO348" s="1"/>
      <c r="IP348" s="1"/>
      <c r="IQ348" s="1"/>
      <c r="IR348" s="1"/>
      <c r="IS348" s="1"/>
      <c r="IT348" s="1"/>
      <c r="IU348" s="1"/>
      <c r="IV348" s="1"/>
      <c r="IW348" s="1"/>
      <c r="IX348" s="1"/>
      <c r="IY348" s="1"/>
      <c r="IZ348" s="1"/>
      <c r="JA348" s="1"/>
      <c r="JB348" s="1"/>
      <c r="JC348" s="1"/>
      <c r="JD348" s="1"/>
      <c r="JE348" s="1"/>
      <c r="JF348" s="1"/>
      <c r="JG348" s="1"/>
      <c r="JH348" s="1"/>
      <c r="JI348" s="1"/>
      <c r="JJ348" s="1"/>
      <c r="JK348" s="1"/>
      <c r="JL348" s="1"/>
      <c r="JM348" s="1"/>
      <c r="JN348" s="1"/>
      <c r="JO348" s="1"/>
      <c r="JP348" s="1"/>
      <c r="JQ348" s="1"/>
      <c r="JR348" s="1"/>
      <c r="JS348" s="1"/>
      <c r="JT348" s="1"/>
      <c r="JU348" s="1"/>
      <c r="JV348" s="1"/>
      <c r="JW348" s="1"/>
      <c r="JX348" s="1"/>
      <c r="JY348" s="1"/>
      <c r="JZ348" s="1"/>
      <c r="KA348" s="1"/>
      <c r="KB348" s="1"/>
      <c r="KC348" s="1"/>
      <c r="KD348" s="1"/>
      <c r="KE348" s="1"/>
      <c r="KF348" s="1"/>
      <c r="KG348" s="1"/>
      <c r="KH348" s="1"/>
      <c r="KI348" s="1"/>
      <c r="KJ348" s="1"/>
      <c r="KK348" s="1"/>
      <c r="KL348" s="1"/>
      <c r="KM348" s="1"/>
      <c r="KN348" s="1"/>
      <c r="KO348" s="1"/>
      <c r="KP348" s="1"/>
      <c r="KQ348" s="1"/>
      <c r="KR348" s="1"/>
      <c r="KS348" s="1"/>
      <c r="KT348" s="1"/>
      <c r="KU348" s="1"/>
      <c r="KV348" s="1"/>
      <c r="KW348" s="1"/>
      <c r="KX348" s="1"/>
      <c r="KY348" s="1"/>
      <c r="KZ348" s="1"/>
      <c r="LA348" s="1"/>
      <c r="LB348" s="1"/>
      <c r="LC348" s="1"/>
      <c r="LD348" s="1"/>
      <c r="LE348" s="1"/>
      <c r="LF348" s="1"/>
      <c r="LG348" s="1"/>
      <c r="LH348" s="1"/>
      <c r="LI348" s="1"/>
      <c r="LJ348" s="1"/>
      <c r="LK348" s="1"/>
      <c r="LL348" s="1"/>
      <c r="LM348" s="1"/>
      <c r="LN348" s="1"/>
      <c r="LO348" s="1"/>
      <c r="LP348" s="1"/>
      <c r="LQ348" s="1"/>
      <c r="LR348" s="1"/>
      <c r="LS348" s="1"/>
      <c r="LT348" s="1"/>
      <c r="LU348" s="1"/>
      <c r="LV348" s="1"/>
      <c r="LW348" s="1"/>
      <c r="LX348" s="1"/>
      <c r="LY348" s="1"/>
      <c r="LZ348" s="1"/>
      <c r="MA348" s="1"/>
      <c r="MB348" s="1"/>
      <c r="MC348" s="1"/>
      <c r="MD348" s="1"/>
      <c r="ME348" s="1"/>
      <c r="MF348" s="1"/>
      <c r="MG348" s="1"/>
      <c r="MH348" s="1"/>
      <c r="MI348" s="1"/>
      <c r="MJ348" s="1"/>
      <c r="MK348" s="1"/>
      <c r="ML348" s="1"/>
      <c r="MM348" s="1"/>
      <c r="MN348" s="34"/>
      <c r="MO348" s="2"/>
      <c r="MP348" s="2"/>
      <c r="MQ348" s="2"/>
      <c r="MR348" s="2"/>
    </row>
    <row r="349" spans="1:356" s="25" customFormat="1" ht="109.5" customHeight="1" x14ac:dyDescent="0.25">
      <c r="A349" s="355"/>
      <c r="B349" s="269"/>
      <c r="C349" s="346"/>
      <c r="D349" s="204" t="s">
        <v>1439</v>
      </c>
      <c r="E349" s="206"/>
      <c r="F349" s="204" t="s">
        <v>1447</v>
      </c>
      <c r="G349" s="206"/>
      <c r="H349" s="269" t="s">
        <v>1</v>
      </c>
      <c r="I349" s="204" t="s">
        <v>146</v>
      </c>
      <c r="J349" s="167">
        <v>50955</v>
      </c>
      <c r="K349" s="269"/>
      <c r="L349" s="284" t="s">
        <v>1</v>
      </c>
      <c r="M349" s="178">
        <v>1</v>
      </c>
      <c r="N349" s="206"/>
      <c r="O349" s="206"/>
      <c r="P349" s="206"/>
      <c r="Q349" s="215" t="s">
        <v>0</v>
      </c>
      <c r="R349" s="210" t="s">
        <v>273</v>
      </c>
      <c r="S349" s="315" t="s">
        <v>308</v>
      </c>
      <c r="T349" s="263"/>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1"/>
      <c r="BH349" s="1"/>
      <c r="BI349" s="1"/>
      <c r="BJ349" s="1"/>
      <c r="BK349" s="1"/>
      <c r="BL349" s="1"/>
      <c r="BM349" s="1"/>
      <c r="BN349" s="1"/>
      <c r="BO349" s="1"/>
      <c r="BP349" s="1"/>
      <c r="BQ349" s="1"/>
      <c r="BR349" s="1"/>
      <c r="BS349" s="1"/>
      <c r="BT349" s="1"/>
      <c r="BU349" s="1"/>
      <c r="BV349" s="1"/>
      <c r="BW349" s="1"/>
      <c r="BX349" s="1"/>
      <c r="BY349" s="1"/>
      <c r="BZ349" s="1"/>
      <c r="CA349" s="1"/>
      <c r="CB349" s="1"/>
      <c r="CC349" s="1"/>
      <c r="CD349" s="1"/>
      <c r="CE349" s="1"/>
      <c r="CF349" s="1"/>
      <c r="CG349" s="1"/>
      <c r="CH349" s="1"/>
      <c r="CI349" s="1"/>
      <c r="CJ349" s="1"/>
      <c r="CK349" s="1"/>
      <c r="CL349" s="1"/>
      <c r="CM349" s="1"/>
      <c r="CN349" s="1"/>
      <c r="CO349" s="1"/>
      <c r="CP349" s="1"/>
      <c r="CQ349" s="1"/>
      <c r="CR349" s="1"/>
      <c r="CS349" s="1"/>
      <c r="CT349" s="1"/>
      <c r="CU349" s="1"/>
      <c r="CV349" s="1"/>
      <c r="CW349" s="1"/>
      <c r="CX349" s="1"/>
      <c r="CY349" s="1"/>
      <c r="CZ349" s="1"/>
      <c r="DA349" s="1"/>
      <c r="DB349" s="1"/>
      <c r="DC349" s="1"/>
      <c r="DD349" s="1"/>
      <c r="DE349" s="1"/>
      <c r="DF349" s="1"/>
      <c r="DG349" s="1"/>
      <c r="DH349" s="1"/>
      <c r="DI349" s="1"/>
      <c r="DJ349" s="1"/>
      <c r="DK349" s="1"/>
      <c r="DL349" s="1"/>
      <c r="DM349" s="1"/>
      <c r="DN349" s="1"/>
      <c r="DO349" s="1"/>
      <c r="DP349" s="1"/>
      <c r="DQ349" s="1"/>
      <c r="DR349" s="1"/>
      <c r="DS349" s="1"/>
      <c r="DT349" s="1"/>
      <c r="DU349" s="1"/>
      <c r="DV349" s="1"/>
      <c r="DW349" s="1"/>
      <c r="DX349" s="1"/>
      <c r="DY349" s="1"/>
      <c r="DZ349" s="1"/>
      <c r="EA349" s="1"/>
      <c r="EB349" s="1"/>
      <c r="EC349" s="1"/>
      <c r="ED349" s="1"/>
      <c r="EE349" s="1"/>
      <c r="EF349" s="1"/>
      <c r="EG349" s="1"/>
      <c r="EH349" s="1"/>
      <c r="EI349" s="1"/>
      <c r="EJ349" s="1"/>
      <c r="EK349" s="1"/>
      <c r="EL349" s="1"/>
      <c r="EM349" s="1"/>
      <c r="EN349" s="1"/>
      <c r="EO349" s="1"/>
      <c r="EP349" s="1"/>
      <c r="EQ349" s="1"/>
      <c r="ER349" s="1"/>
      <c r="ES349" s="1"/>
      <c r="ET349" s="1"/>
      <c r="EU349" s="1"/>
      <c r="EV349" s="1"/>
      <c r="EW349" s="1"/>
      <c r="EX349" s="1"/>
      <c r="EY349" s="1"/>
      <c r="EZ349" s="1"/>
      <c r="FA349" s="1"/>
      <c r="FB349" s="1"/>
      <c r="FC349" s="1"/>
      <c r="FD349" s="1"/>
      <c r="FE349" s="1"/>
      <c r="FF349" s="1"/>
      <c r="FG349" s="1"/>
      <c r="FH349" s="1"/>
      <c r="FI349" s="1"/>
      <c r="FJ349" s="1"/>
      <c r="FK349" s="1"/>
      <c r="FL349" s="1"/>
      <c r="FM349" s="1"/>
      <c r="FN349" s="1"/>
      <c r="FO349" s="1"/>
      <c r="FP349" s="1"/>
      <c r="FQ349" s="1"/>
      <c r="FR349" s="1"/>
      <c r="FS349" s="1"/>
      <c r="FT349" s="1"/>
      <c r="FU349" s="1"/>
      <c r="FV349" s="1"/>
      <c r="FW349" s="1"/>
      <c r="FX349" s="1"/>
      <c r="FY349" s="1"/>
      <c r="FZ349" s="1"/>
      <c r="GA349" s="1"/>
      <c r="GB349" s="1"/>
      <c r="GC349" s="1"/>
      <c r="GD349" s="1"/>
      <c r="GE349" s="1"/>
      <c r="GF349" s="1"/>
      <c r="GG349" s="1"/>
      <c r="GH349" s="1"/>
      <c r="GI349" s="1"/>
      <c r="GJ349" s="1"/>
      <c r="GK349" s="1"/>
      <c r="GL349" s="1"/>
      <c r="GM349" s="1"/>
      <c r="GN349" s="1"/>
      <c r="GO349" s="1"/>
      <c r="GP349" s="1"/>
      <c r="GQ349" s="1"/>
      <c r="GR349" s="1"/>
      <c r="GS349" s="1"/>
      <c r="GT349" s="1"/>
      <c r="GU349" s="1"/>
      <c r="GV349" s="1"/>
      <c r="GW349" s="1"/>
      <c r="GX349" s="1"/>
      <c r="GY349" s="1"/>
      <c r="GZ349" s="1"/>
      <c r="HA349" s="1"/>
      <c r="HB349" s="1"/>
      <c r="HC349" s="1"/>
      <c r="HD349" s="1"/>
      <c r="HE349" s="1"/>
      <c r="HF349" s="1"/>
      <c r="HG349" s="1"/>
      <c r="HH349" s="1"/>
      <c r="HI349" s="1"/>
      <c r="HJ349" s="1"/>
      <c r="HK349" s="1"/>
      <c r="HL349" s="1"/>
      <c r="HM349" s="1"/>
      <c r="HN349" s="1"/>
      <c r="HO349" s="1"/>
      <c r="HP349" s="1"/>
      <c r="HQ349" s="1"/>
      <c r="HR349" s="1"/>
      <c r="HS349" s="1"/>
      <c r="HT349" s="1"/>
      <c r="HU349" s="1"/>
      <c r="HV349" s="1"/>
      <c r="HW349" s="1"/>
      <c r="HX349" s="1"/>
      <c r="HY349" s="1"/>
      <c r="HZ349" s="1"/>
      <c r="IA349" s="1"/>
      <c r="IB349" s="1"/>
      <c r="IC349" s="1"/>
      <c r="ID349" s="1"/>
      <c r="IE349" s="1"/>
      <c r="IF349" s="1"/>
      <c r="IG349" s="1"/>
      <c r="IH349" s="1"/>
      <c r="II349" s="1"/>
      <c r="IJ349" s="1"/>
      <c r="IK349" s="1"/>
      <c r="IL349" s="1"/>
      <c r="IM349" s="1"/>
      <c r="IN349" s="1"/>
      <c r="IO349" s="1"/>
      <c r="IP349" s="1"/>
      <c r="IQ349" s="1"/>
      <c r="IR349" s="1"/>
      <c r="IS349" s="1"/>
      <c r="IT349" s="1"/>
      <c r="IU349" s="1"/>
      <c r="IV349" s="1"/>
      <c r="IW349" s="1"/>
      <c r="IX349" s="1"/>
      <c r="IY349" s="1"/>
      <c r="IZ349" s="1"/>
      <c r="JA349" s="1"/>
      <c r="JB349" s="1"/>
      <c r="JC349" s="1"/>
      <c r="JD349" s="1"/>
      <c r="JE349" s="1"/>
      <c r="JF349" s="1"/>
      <c r="JG349" s="1"/>
      <c r="JH349" s="1"/>
      <c r="JI349" s="1"/>
      <c r="JJ349" s="1"/>
      <c r="JK349" s="1"/>
      <c r="JL349" s="1"/>
      <c r="JM349" s="1"/>
      <c r="JN349" s="1"/>
      <c r="JO349" s="1"/>
      <c r="JP349" s="1"/>
      <c r="JQ349" s="1"/>
      <c r="JR349" s="1"/>
      <c r="JS349" s="1"/>
      <c r="JT349" s="1"/>
      <c r="JU349" s="1"/>
      <c r="JV349" s="1"/>
      <c r="JW349" s="1"/>
      <c r="JX349" s="1"/>
      <c r="JY349" s="1"/>
      <c r="JZ349" s="1"/>
      <c r="KA349" s="1"/>
      <c r="KB349" s="1"/>
      <c r="KC349" s="1"/>
      <c r="KD349" s="1"/>
      <c r="KE349" s="1"/>
      <c r="KF349" s="1"/>
      <c r="KG349" s="1"/>
      <c r="KH349" s="1"/>
      <c r="KI349" s="1"/>
      <c r="KJ349" s="1"/>
      <c r="KK349" s="1"/>
      <c r="KL349" s="1"/>
      <c r="KM349" s="1"/>
      <c r="KN349" s="1"/>
      <c r="KO349" s="1"/>
      <c r="KP349" s="1"/>
      <c r="KQ349" s="1"/>
      <c r="KR349" s="1"/>
      <c r="KS349" s="1"/>
      <c r="KT349" s="1"/>
      <c r="KU349" s="1"/>
      <c r="KV349" s="1"/>
      <c r="KW349" s="1"/>
      <c r="KX349" s="1"/>
      <c r="KY349" s="1"/>
      <c r="KZ349" s="1"/>
      <c r="LA349" s="1"/>
      <c r="LB349" s="1"/>
      <c r="LC349" s="1"/>
      <c r="LD349" s="1"/>
      <c r="LE349" s="1"/>
      <c r="LF349" s="1"/>
      <c r="LG349" s="1"/>
      <c r="LH349" s="1"/>
      <c r="LI349" s="1"/>
      <c r="LJ349" s="1"/>
      <c r="LK349" s="1"/>
      <c r="LL349" s="1"/>
      <c r="LM349" s="1"/>
      <c r="LN349" s="1"/>
      <c r="LO349" s="1"/>
      <c r="LP349" s="1"/>
      <c r="LQ349" s="1"/>
      <c r="LR349" s="1"/>
      <c r="LS349" s="1"/>
      <c r="LT349" s="1"/>
      <c r="LU349" s="1"/>
      <c r="LV349" s="1"/>
      <c r="LW349" s="1"/>
      <c r="LX349" s="1"/>
      <c r="LY349" s="1"/>
      <c r="LZ349" s="1"/>
      <c r="MA349" s="1"/>
      <c r="MB349" s="1"/>
      <c r="MC349" s="1"/>
      <c r="MD349" s="1"/>
      <c r="ME349" s="1"/>
      <c r="MF349" s="1"/>
      <c r="MG349" s="1"/>
      <c r="MH349" s="1"/>
      <c r="MI349" s="1"/>
      <c r="MJ349" s="1"/>
      <c r="MK349" s="1"/>
      <c r="ML349" s="1"/>
      <c r="MM349" s="1"/>
      <c r="MN349" s="34"/>
      <c r="MO349" s="2"/>
      <c r="MP349" s="2"/>
      <c r="MQ349" s="2"/>
      <c r="MR349" s="2"/>
    </row>
    <row r="350" spans="1:356" ht="35.25" customHeight="1" x14ac:dyDescent="0.15">
      <c r="A350" s="335" t="s">
        <v>61</v>
      </c>
      <c r="B350" s="335"/>
      <c r="C350" s="335"/>
      <c r="D350" s="335"/>
      <c r="E350" s="335"/>
      <c r="F350" s="335"/>
      <c r="G350" s="335"/>
      <c r="H350" s="335"/>
      <c r="I350" s="335"/>
      <c r="J350" s="335"/>
      <c r="K350" s="335"/>
      <c r="L350" s="335"/>
      <c r="M350" s="335"/>
      <c r="N350" s="335"/>
      <c r="O350" s="335"/>
      <c r="P350" s="335"/>
      <c r="Q350" s="335"/>
      <c r="R350" s="335"/>
      <c r="S350" s="316"/>
      <c r="T350" s="278"/>
    </row>
    <row r="351" spans="1:356" ht="158.25" customHeight="1" x14ac:dyDescent="0.25">
      <c r="A351" s="355"/>
      <c r="B351" s="269">
        <v>1</v>
      </c>
      <c r="C351" s="157" t="s">
        <v>1448</v>
      </c>
      <c r="D351" s="206" t="s">
        <v>1452</v>
      </c>
      <c r="E351" s="206" t="s">
        <v>1458</v>
      </c>
      <c r="F351" s="206" t="s">
        <v>1459</v>
      </c>
      <c r="G351" s="206" t="s">
        <v>1</v>
      </c>
      <c r="H351" s="206"/>
      <c r="I351" s="210" t="s">
        <v>145</v>
      </c>
      <c r="J351" s="154">
        <v>240791</v>
      </c>
      <c r="K351" s="206"/>
      <c r="L351" s="206"/>
      <c r="M351" s="178">
        <v>0.2</v>
      </c>
      <c r="N351" s="206"/>
      <c r="O351" s="206"/>
      <c r="P351" s="210" t="s">
        <v>1729</v>
      </c>
      <c r="Q351" s="210" t="s">
        <v>427</v>
      </c>
      <c r="R351" s="215" t="s">
        <v>508</v>
      </c>
      <c r="S351" s="262"/>
      <c r="T351" s="272"/>
    </row>
    <row r="352" spans="1:356" ht="63" customHeight="1" x14ac:dyDescent="0.25">
      <c r="A352" s="355"/>
      <c r="B352" s="340">
        <v>2</v>
      </c>
      <c r="C352" s="353" t="s">
        <v>1449</v>
      </c>
      <c r="D352" s="207" t="s">
        <v>1453</v>
      </c>
      <c r="E352" s="351" t="s">
        <v>1458</v>
      </c>
      <c r="F352" s="219" t="s">
        <v>1460</v>
      </c>
      <c r="G352" s="351"/>
      <c r="H352" s="351" t="s">
        <v>1</v>
      </c>
      <c r="I352" s="351" t="s">
        <v>114</v>
      </c>
      <c r="J352" s="161">
        <v>27829</v>
      </c>
      <c r="K352" s="207"/>
      <c r="L352" s="207" t="s">
        <v>1</v>
      </c>
      <c r="M352" s="179">
        <v>1</v>
      </c>
      <c r="N352" s="207"/>
      <c r="O352" s="207"/>
      <c r="P352" s="219" t="s">
        <v>507</v>
      </c>
      <c r="Q352" s="207"/>
      <c r="R352" s="220" t="s">
        <v>510</v>
      </c>
      <c r="S352" s="262"/>
      <c r="T352" s="272"/>
    </row>
    <row r="353" spans="1:356" ht="99" customHeight="1" x14ac:dyDescent="0.25">
      <c r="A353" s="355"/>
      <c r="B353" s="340"/>
      <c r="C353" s="353"/>
      <c r="D353" s="207" t="s">
        <v>1454</v>
      </c>
      <c r="E353" s="351"/>
      <c r="F353" s="219" t="s">
        <v>1461</v>
      </c>
      <c r="G353" s="351"/>
      <c r="H353" s="351"/>
      <c r="I353" s="351"/>
      <c r="J353" s="161">
        <v>50000</v>
      </c>
      <c r="K353" s="207" t="s">
        <v>1</v>
      </c>
      <c r="L353" s="280"/>
      <c r="M353" s="179">
        <v>0.48</v>
      </c>
      <c r="N353" s="280"/>
      <c r="O353" s="280"/>
      <c r="P353" s="256" t="s">
        <v>1730</v>
      </c>
      <c r="Q353" s="219" t="s">
        <v>427</v>
      </c>
      <c r="R353" s="219" t="s">
        <v>508</v>
      </c>
      <c r="S353" s="262"/>
      <c r="T353" s="263"/>
    </row>
    <row r="354" spans="1:356" ht="117.75" customHeight="1" x14ac:dyDescent="0.25">
      <c r="A354" s="355"/>
      <c r="B354" s="234">
        <v>3</v>
      </c>
      <c r="C354" s="207" t="s">
        <v>1450</v>
      </c>
      <c r="D354" s="207" t="s">
        <v>1455</v>
      </c>
      <c r="E354" s="207" t="s">
        <v>1457</v>
      </c>
      <c r="F354" s="207" t="s">
        <v>1462</v>
      </c>
      <c r="G354" s="207"/>
      <c r="H354" s="207" t="s">
        <v>1</v>
      </c>
      <c r="I354" s="207" t="s">
        <v>97</v>
      </c>
      <c r="J354" s="161">
        <v>250000</v>
      </c>
      <c r="K354" s="211" t="s">
        <v>1</v>
      </c>
      <c r="L354" s="280"/>
      <c r="M354" s="179">
        <v>0.38</v>
      </c>
      <c r="N354" s="280"/>
      <c r="O354" s="274"/>
      <c r="P354" s="274"/>
      <c r="Q354" s="211" t="s">
        <v>511</v>
      </c>
      <c r="R354" s="211" t="s">
        <v>509</v>
      </c>
      <c r="S354" s="262"/>
      <c r="T354" s="263"/>
    </row>
    <row r="355" spans="1:356" ht="222.75" customHeight="1" x14ac:dyDescent="0.25">
      <c r="A355" s="355"/>
      <c r="B355" s="234">
        <v>4</v>
      </c>
      <c r="C355" s="208" t="s">
        <v>1451</v>
      </c>
      <c r="D355" s="208" t="s">
        <v>1456</v>
      </c>
      <c r="E355" s="208" t="s">
        <v>1458</v>
      </c>
      <c r="F355" s="207" t="s">
        <v>1463</v>
      </c>
      <c r="G355" s="299" t="s">
        <v>1</v>
      </c>
      <c r="H355" s="208"/>
      <c r="I355" s="208" t="s">
        <v>144</v>
      </c>
      <c r="J355" s="183">
        <v>42000</v>
      </c>
      <c r="K355" s="274"/>
      <c r="L355" s="211" t="s">
        <v>1</v>
      </c>
      <c r="M355" s="179">
        <v>1</v>
      </c>
      <c r="N355" s="280"/>
      <c r="O355" s="274"/>
      <c r="P355" s="274"/>
      <c r="Q355" s="211" t="s">
        <v>512</v>
      </c>
      <c r="R355" s="211" t="s">
        <v>509</v>
      </c>
      <c r="S355" s="262"/>
      <c r="T355" s="272"/>
    </row>
    <row r="356" spans="1:356" ht="42" customHeight="1" x14ac:dyDescent="0.25">
      <c r="A356" s="349" t="s">
        <v>71</v>
      </c>
      <c r="B356" s="350"/>
      <c r="C356" s="350"/>
      <c r="D356" s="350"/>
      <c r="E356" s="350"/>
      <c r="F356" s="350"/>
      <c r="G356" s="350"/>
      <c r="H356" s="350"/>
      <c r="I356" s="350"/>
      <c r="J356" s="350"/>
      <c r="K356" s="350"/>
      <c r="L356" s="350"/>
      <c r="M356" s="350"/>
      <c r="N356" s="350"/>
      <c r="O356" s="350"/>
      <c r="P356" s="350"/>
      <c r="Q356" s="350"/>
      <c r="R356" s="350"/>
      <c r="S356" s="262"/>
      <c r="T356" s="272"/>
    </row>
    <row r="357" spans="1:356" s="26" customFormat="1" ht="175.5" customHeight="1" x14ac:dyDescent="0.25">
      <c r="A357" s="317" t="s">
        <v>62</v>
      </c>
      <c r="B357" s="285">
        <v>1</v>
      </c>
      <c r="C357" s="157" t="s">
        <v>1464</v>
      </c>
      <c r="D357" s="215" t="s">
        <v>1465</v>
      </c>
      <c r="E357" s="210" t="s">
        <v>1467</v>
      </c>
      <c r="F357" s="215" t="s">
        <v>1466</v>
      </c>
      <c r="G357" s="285" t="s">
        <v>1</v>
      </c>
      <c r="H357" s="276"/>
      <c r="I357" s="269" t="s">
        <v>79</v>
      </c>
      <c r="J357" s="154">
        <v>10000</v>
      </c>
      <c r="K357" s="210"/>
      <c r="L357" s="210" t="s">
        <v>1</v>
      </c>
      <c r="M357" s="178">
        <v>1</v>
      </c>
      <c r="N357" s="210"/>
      <c r="O357" s="210"/>
      <c r="P357" s="210" t="s">
        <v>1</v>
      </c>
      <c r="Q357" s="206" t="s">
        <v>2</v>
      </c>
      <c r="R357" s="215" t="s">
        <v>513</v>
      </c>
      <c r="S357" s="318"/>
      <c r="T357" s="262"/>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c r="BI357" s="1"/>
      <c r="BJ357" s="1"/>
      <c r="BK357" s="1"/>
      <c r="BL357" s="1"/>
      <c r="BM357" s="1"/>
      <c r="BN357" s="1"/>
      <c r="BO357" s="1"/>
      <c r="BP357" s="1"/>
      <c r="BQ357" s="1"/>
      <c r="BR357" s="1"/>
      <c r="BS357" s="1"/>
      <c r="BT357" s="1"/>
      <c r="BU357" s="1"/>
      <c r="BV357" s="1"/>
      <c r="BW357" s="1"/>
      <c r="BX357" s="1"/>
      <c r="BY357" s="1"/>
      <c r="BZ357" s="1"/>
      <c r="CA357" s="1"/>
      <c r="CB357" s="1"/>
      <c r="CC357" s="1"/>
      <c r="CD357" s="1"/>
      <c r="CE357" s="1"/>
      <c r="CF357" s="1"/>
      <c r="CG357" s="1"/>
      <c r="CH357" s="1"/>
      <c r="CI357" s="1"/>
      <c r="CJ357" s="1"/>
      <c r="CK357" s="1"/>
      <c r="CL357" s="1"/>
      <c r="CM357" s="1"/>
      <c r="CN357" s="1"/>
      <c r="CO357" s="1"/>
      <c r="CP357" s="1"/>
      <c r="CQ357" s="1"/>
      <c r="CR357" s="1"/>
      <c r="CS357" s="1"/>
      <c r="CT357" s="1"/>
      <c r="CU357" s="1"/>
      <c r="CV357" s="1"/>
      <c r="CW357" s="1"/>
      <c r="CX357" s="1"/>
      <c r="CY357" s="1"/>
      <c r="CZ357" s="1"/>
      <c r="DA357" s="1"/>
      <c r="DB357" s="1"/>
      <c r="DC357" s="1"/>
      <c r="DD357" s="1"/>
      <c r="DE357" s="1"/>
      <c r="DF357" s="1"/>
      <c r="DG357" s="1"/>
      <c r="DH357" s="1"/>
      <c r="DI357" s="1"/>
      <c r="DJ357" s="1"/>
      <c r="DK357" s="1"/>
      <c r="DL357" s="1"/>
      <c r="DM357" s="1"/>
      <c r="DN357" s="1"/>
      <c r="DO357" s="1"/>
      <c r="DP357" s="1"/>
      <c r="DQ357" s="1"/>
      <c r="DR357" s="1"/>
      <c r="DS357" s="1"/>
      <c r="DT357" s="1"/>
      <c r="DU357" s="1"/>
      <c r="DV357" s="1"/>
      <c r="DW357" s="1"/>
      <c r="DX357" s="1"/>
      <c r="DY357" s="1"/>
      <c r="DZ357" s="1"/>
      <c r="EA357" s="1"/>
      <c r="EB357" s="1"/>
      <c r="EC357" s="1"/>
      <c r="ED357" s="1"/>
      <c r="EE357" s="1"/>
      <c r="EF357" s="1"/>
      <c r="EG357" s="1"/>
      <c r="EH357" s="1"/>
      <c r="EI357" s="1"/>
      <c r="EJ357" s="1"/>
      <c r="EK357" s="1"/>
      <c r="EL357" s="1"/>
      <c r="EM357" s="1"/>
      <c r="EN357" s="1"/>
      <c r="EO357" s="1"/>
      <c r="EP357" s="1"/>
      <c r="EQ357" s="1"/>
      <c r="ER357" s="1"/>
      <c r="ES357" s="1"/>
      <c r="ET357" s="1"/>
      <c r="EU357" s="1"/>
      <c r="EV357" s="1"/>
      <c r="EW357" s="1"/>
      <c r="EX357" s="1"/>
      <c r="EY357" s="1"/>
      <c r="EZ357" s="1"/>
      <c r="FA357" s="1"/>
      <c r="FB357" s="1"/>
      <c r="FC357" s="1"/>
      <c r="FD357" s="1"/>
      <c r="FE357" s="1"/>
      <c r="FF357" s="1"/>
      <c r="FG357" s="1"/>
      <c r="FH357" s="1"/>
      <c r="FI357" s="1"/>
      <c r="FJ357" s="1"/>
      <c r="FK357" s="1"/>
      <c r="FL357" s="1"/>
      <c r="FM357" s="1"/>
      <c r="FN357" s="1"/>
      <c r="FO357" s="1"/>
      <c r="FP357" s="1"/>
      <c r="FQ357" s="1"/>
      <c r="FR357" s="1"/>
      <c r="FS357" s="1"/>
      <c r="FT357" s="1"/>
      <c r="FU357" s="1"/>
      <c r="FV357" s="1"/>
      <c r="FW357" s="1"/>
      <c r="FX357" s="1"/>
      <c r="FY357" s="1"/>
      <c r="FZ357" s="1"/>
      <c r="GA357" s="1"/>
      <c r="GB357" s="1"/>
      <c r="GC357" s="1"/>
      <c r="GD357" s="1"/>
      <c r="GE357" s="1"/>
      <c r="GF357" s="1"/>
      <c r="GG357" s="1"/>
      <c r="GH357" s="1"/>
      <c r="GI357" s="1"/>
      <c r="GJ357" s="1"/>
      <c r="GK357" s="1"/>
      <c r="GL357" s="1"/>
      <c r="GM357" s="1"/>
      <c r="GN357" s="1"/>
      <c r="GO357" s="1"/>
      <c r="GP357" s="1"/>
      <c r="GQ357" s="1"/>
      <c r="GR357" s="1"/>
      <c r="GS357" s="1"/>
      <c r="GT357" s="1"/>
      <c r="GU357" s="1"/>
      <c r="GV357" s="1"/>
      <c r="GW357" s="1"/>
      <c r="GX357" s="1"/>
      <c r="GY357" s="1"/>
      <c r="GZ357" s="1"/>
      <c r="HA357" s="1"/>
      <c r="HB357" s="1"/>
      <c r="HC357" s="1"/>
      <c r="HD357" s="1"/>
      <c r="HE357" s="1"/>
      <c r="HF357" s="1"/>
      <c r="HG357" s="1"/>
      <c r="HH357" s="1"/>
      <c r="HI357" s="1"/>
      <c r="HJ357" s="1"/>
      <c r="HK357" s="1"/>
      <c r="HL357" s="1"/>
      <c r="HM357" s="1"/>
      <c r="HN357" s="1"/>
      <c r="HO357" s="1"/>
      <c r="HP357" s="1"/>
      <c r="HQ357" s="1"/>
      <c r="HR357" s="1"/>
      <c r="HS357" s="1"/>
      <c r="HT357" s="1"/>
      <c r="HU357" s="1"/>
      <c r="HV357" s="1"/>
      <c r="HW357" s="1"/>
      <c r="HX357" s="1"/>
      <c r="HY357" s="1"/>
      <c r="HZ357" s="1"/>
      <c r="IA357" s="1"/>
      <c r="IB357" s="1"/>
      <c r="IC357" s="1"/>
      <c r="ID357" s="1"/>
      <c r="IE357" s="1"/>
      <c r="IF357" s="1"/>
      <c r="IG357" s="1"/>
      <c r="IH357" s="1"/>
      <c r="II357" s="1"/>
      <c r="IJ357" s="1"/>
      <c r="IK357" s="1"/>
      <c r="IL357" s="1"/>
      <c r="IM357" s="1"/>
      <c r="IN357" s="1"/>
      <c r="IO357" s="1"/>
      <c r="IP357" s="1"/>
      <c r="IQ357" s="1"/>
      <c r="IR357" s="1"/>
      <c r="IS357" s="1"/>
      <c r="IT357" s="1"/>
      <c r="IU357" s="1"/>
      <c r="IV357" s="1"/>
      <c r="IW357" s="1"/>
      <c r="IX357" s="1"/>
      <c r="IY357" s="1"/>
      <c r="IZ357" s="1"/>
      <c r="JA357" s="1"/>
      <c r="JB357" s="1"/>
      <c r="JC357" s="1"/>
      <c r="JD357" s="1"/>
      <c r="JE357" s="1"/>
      <c r="JF357" s="1"/>
      <c r="JG357" s="1"/>
      <c r="JH357" s="1"/>
      <c r="JI357" s="1"/>
      <c r="JJ357" s="1"/>
      <c r="JK357" s="1"/>
      <c r="JL357" s="1"/>
      <c r="JM357" s="1"/>
      <c r="JN357" s="1"/>
      <c r="JO357" s="1"/>
      <c r="JP357" s="1"/>
      <c r="JQ357" s="1"/>
      <c r="JR357" s="1"/>
      <c r="JS357" s="1"/>
      <c r="JT357" s="1"/>
      <c r="JU357" s="1"/>
      <c r="JV357" s="1"/>
      <c r="JW357" s="1"/>
      <c r="JX357" s="1"/>
      <c r="JY357" s="1"/>
      <c r="JZ357" s="1"/>
      <c r="KA357" s="1"/>
      <c r="KB357" s="1"/>
      <c r="KC357" s="1"/>
      <c r="KD357" s="1"/>
      <c r="KE357" s="1"/>
      <c r="KF357" s="1"/>
      <c r="KG357" s="1"/>
      <c r="KH357" s="1"/>
      <c r="KI357" s="1"/>
      <c r="KJ357" s="1"/>
      <c r="KK357" s="1"/>
      <c r="KL357" s="1"/>
      <c r="KM357" s="1"/>
      <c r="KN357" s="1"/>
      <c r="KO357" s="1"/>
      <c r="KP357" s="1"/>
      <c r="KQ357" s="1"/>
      <c r="KR357" s="1"/>
      <c r="KS357" s="1"/>
      <c r="KT357" s="1"/>
      <c r="KU357" s="1"/>
      <c r="KV357" s="1"/>
      <c r="KW357" s="1"/>
      <c r="KX357" s="1"/>
      <c r="KY357" s="1"/>
      <c r="KZ357" s="1"/>
      <c r="LA357" s="1"/>
      <c r="LB357" s="1"/>
      <c r="LC357" s="1"/>
      <c r="LD357" s="1"/>
      <c r="LE357" s="1"/>
      <c r="LF357" s="1"/>
      <c r="LG357" s="1"/>
      <c r="LH357" s="1"/>
      <c r="LI357" s="1"/>
      <c r="LJ357" s="1"/>
      <c r="LK357" s="1"/>
      <c r="LL357" s="1"/>
      <c r="LM357" s="1"/>
      <c r="LN357" s="1"/>
      <c r="LO357" s="1"/>
      <c r="LP357" s="1"/>
      <c r="LQ357" s="1"/>
      <c r="LR357" s="1"/>
      <c r="LS357" s="1"/>
      <c r="LT357" s="1"/>
      <c r="LU357" s="1"/>
      <c r="LV357" s="1"/>
      <c r="LW357" s="1"/>
      <c r="LX357" s="1"/>
      <c r="LY357" s="1"/>
      <c r="LZ357" s="1"/>
      <c r="MA357" s="1"/>
      <c r="MB357" s="1"/>
      <c r="MC357" s="1"/>
      <c r="MD357" s="1"/>
      <c r="ME357" s="1"/>
      <c r="MF357" s="1"/>
      <c r="MG357" s="1"/>
      <c r="MH357" s="1"/>
      <c r="MI357" s="1"/>
      <c r="MJ357" s="1"/>
      <c r="MK357" s="1"/>
      <c r="ML357" s="1"/>
      <c r="MM357" s="1"/>
      <c r="MN357" s="37"/>
      <c r="MO357" s="5"/>
      <c r="MP357" s="5"/>
      <c r="MQ357" s="5"/>
      <c r="MR357" s="5"/>
    </row>
    <row r="358" spans="1:356" s="130" customFormat="1" ht="36.75" customHeight="1" x14ac:dyDescent="0.15">
      <c r="A358" s="335" t="s">
        <v>63</v>
      </c>
      <c r="B358" s="335"/>
      <c r="C358" s="335"/>
      <c r="D358" s="335"/>
      <c r="E358" s="335"/>
      <c r="F358" s="335"/>
      <c r="G358" s="335"/>
      <c r="H358" s="335"/>
      <c r="I358" s="335"/>
      <c r="J358" s="335"/>
      <c r="K358" s="335"/>
      <c r="L358" s="335"/>
      <c r="M358" s="335"/>
      <c r="N358" s="335"/>
      <c r="O358" s="335"/>
      <c r="P358" s="335"/>
      <c r="Q358" s="335"/>
      <c r="R358" s="335"/>
      <c r="S358" s="319"/>
      <c r="T358" s="320"/>
    </row>
    <row r="359" spans="1:356" s="130" customFormat="1" ht="234" customHeight="1" x14ac:dyDescent="0.25">
      <c r="A359" s="345" t="s">
        <v>62</v>
      </c>
      <c r="B359" s="285">
        <v>1</v>
      </c>
      <c r="C359" s="157" t="s">
        <v>1129</v>
      </c>
      <c r="D359" s="210" t="s">
        <v>1509</v>
      </c>
      <c r="E359" s="210" t="s">
        <v>1554</v>
      </c>
      <c r="F359" s="210" t="s">
        <v>1597</v>
      </c>
      <c r="G359" s="285" t="s">
        <v>1</v>
      </c>
      <c r="H359" s="276"/>
      <c r="I359" s="210" t="s">
        <v>143</v>
      </c>
      <c r="J359" s="154">
        <v>1674518</v>
      </c>
      <c r="K359" s="285" t="s">
        <v>1</v>
      </c>
      <c r="L359" s="210"/>
      <c r="M359" s="178">
        <v>0.5</v>
      </c>
      <c r="N359" s="210"/>
      <c r="O359" s="210"/>
      <c r="P359" s="210"/>
      <c r="Q359" s="215" t="s">
        <v>514</v>
      </c>
      <c r="R359" s="210" t="s">
        <v>515</v>
      </c>
      <c r="S359" s="319"/>
      <c r="T359" s="321"/>
    </row>
    <row r="360" spans="1:356" s="130" customFormat="1" ht="321" customHeight="1" x14ac:dyDescent="0.25">
      <c r="A360" s="345"/>
      <c r="B360" s="285">
        <v>2</v>
      </c>
      <c r="C360" s="244" t="s">
        <v>1468</v>
      </c>
      <c r="D360" s="245" t="s">
        <v>1510</v>
      </c>
      <c r="E360" s="216" t="s">
        <v>1555</v>
      </c>
      <c r="F360" s="216" t="s">
        <v>1598</v>
      </c>
      <c r="G360" s="210" t="s">
        <v>1</v>
      </c>
      <c r="H360" s="216"/>
      <c r="I360" s="216" t="s">
        <v>135</v>
      </c>
      <c r="J360" s="184">
        <v>685946</v>
      </c>
      <c r="K360" s="285" t="s">
        <v>1</v>
      </c>
      <c r="L360" s="210"/>
      <c r="M360" s="185">
        <v>0.57999999999999996</v>
      </c>
      <c r="N360" s="216"/>
      <c r="O360" s="216"/>
      <c r="P360" s="216"/>
      <c r="Q360" s="214" t="s">
        <v>427</v>
      </c>
      <c r="R360" s="216" t="s">
        <v>516</v>
      </c>
      <c r="S360" s="319"/>
      <c r="T360" s="320"/>
    </row>
    <row r="361" spans="1:356" s="130" customFormat="1" ht="121.5" customHeight="1" x14ac:dyDescent="0.25">
      <c r="A361" s="345"/>
      <c r="B361" s="285">
        <v>3</v>
      </c>
      <c r="C361" s="157" t="s">
        <v>1469</v>
      </c>
      <c r="D361" s="215" t="s">
        <v>1511</v>
      </c>
      <c r="E361" s="215" t="s">
        <v>1556</v>
      </c>
      <c r="F361" s="157" t="s">
        <v>1590</v>
      </c>
      <c r="G361" s="285" t="s">
        <v>1</v>
      </c>
      <c r="H361" s="276"/>
      <c r="I361" s="210" t="s">
        <v>136</v>
      </c>
      <c r="J361" s="154">
        <v>200000</v>
      </c>
      <c r="K361" s="210" t="s">
        <v>1</v>
      </c>
      <c r="L361" s="276"/>
      <c r="M361" s="178">
        <v>0.4</v>
      </c>
      <c r="N361" s="210"/>
      <c r="O361" s="210"/>
      <c r="P361" s="276"/>
      <c r="Q361" s="215" t="s">
        <v>433</v>
      </c>
      <c r="R361" s="216" t="s">
        <v>517</v>
      </c>
      <c r="S361" s="320"/>
      <c r="T361" s="320"/>
    </row>
    <row r="362" spans="1:356" s="130" customFormat="1" ht="128.25" customHeight="1" x14ac:dyDescent="0.25">
      <c r="A362" s="345"/>
      <c r="B362" s="285">
        <v>4</v>
      </c>
      <c r="C362" s="157" t="s">
        <v>1470</v>
      </c>
      <c r="D362" s="215" t="s">
        <v>1512</v>
      </c>
      <c r="E362" s="215" t="s">
        <v>1556</v>
      </c>
      <c r="F362" s="157" t="s">
        <v>1591</v>
      </c>
      <c r="G362" s="285" t="s">
        <v>1</v>
      </c>
      <c r="H362" s="276"/>
      <c r="I362" s="210" t="s">
        <v>137</v>
      </c>
      <c r="J362" s="154">
        <v>1320000</v>
      </c>
      <c r="K362" s="210" t="s">
        <v>1</v>
      </c>
      <c r="L362" s="276"/>
      <c r="M362" s="178">
        <v>0.4</v>
      </c>
      <c r="N362" s="210"/>
      <c r="O362" s="210"/>
      <c r="P362" s="276"/>
      <c r="Q362" s="215" t="s">
        <v>519</v>
      </c>
      <c r="R362" s="215" t="s">
        <v>518</v>
      </c>
      <c r="S362" s="320"/>
      <c r="T362" s="320"/>
    </row>
    <row r="363" spans="1:356" s="130" customFormat="1" ht="36.75" customHeight="1" x14ac:dyDescent="0.25">
      <c r="A363" s="345"/>
      <c r="B363" s="285">
        <v>5</v>
      </c>
      <c r="C363" s="157" t="s">
        <v>1469</v>
      </c>
      <c r="D363" s="215" t="s">
        <v>1513</v>
      </c>
      <c r="E363" s="215" t="s">
        <v>1559</v>
      </c>
      <c r="F363" s="215" t="s">
        <v>1592</v>
      </c>
      <c r="G363" s="285" t="s">
        <v>1</v>
      </c>
      <c r="H363" s="276"/>
      <c r="I363" s="215" t="s">
        <v>138</v>
      </c>
      <c r="J363" s="154">
        <v>34000</v>
      </c>
      <c r="K363" s="210" t="s">
        <v>1</v>
      </c>
      <c r="L363" s="322"/>
      <c r="M363" s="178">
        <v>0.8</v>
      </c>
      <c r="N363" s="323"/>
      <c r="O363" s="323"/>
      <c r="P363" s="276"/>
      <c r="Q363" s="210" t="s">
        <v>1</v>
      </c>
      <c r="R363" s="215" t="s">
        <v>520</v>
      </c>
      <c r="S363" s="320"/>
      <c r="T363" s="320"/>
    </row>
    <row r="364" spans="1:356" s="130" customFormat="1" ht="36.75" customHeight="1" x14ac:dyDescent="0.25">
      <c r="A364" s="345"/>
      <c r="B364" s="285">
        <v>6</v>
      </c>
      <c r="C364" s="157" t="s">
        <v>1471</v>
      </c>
      <c r="D364" s="215" t="s">
        <v>1514</v>
      </c>
      <c r="E364" s="215" t="s">
        <v>1556</v>
      </c>
      <c r="F364" s="215" t="s">
        <v>1593</v>
      </c>
      <c r="G364" s="285" t="s">
        <v>1</v>
      </c>
      <c r="H364" s="276"/>
      <c r="I364" s="215" t="s">
        <v>139</v>
      </c>
      <c r="J364" s="154">
        <v>280448</v>
      </c>
      <c r="K364" s="210" t="s">
        <v>1</v>
      </c>
      <c r="L364" s="276"/>
      <c r="M364" s="178">
        <v>0.5</v>
      </c>
      <c r="N364" s="323"/>
      <c r="O364" s="323"/>
      <c r="P364" s="276"/>
      <c r="Q364" s="210" t="s">
        <v>445</v>
      </c>
      <c r="R364" s="210" t="s">
        <v>229</v>
      </c>
      <c r="S364" s="320"/>
      <c r="T364" s="320"/>
    </row>
    <row r="365" spans="1:356" s="130" customFormat="1" ht="60" customHeight="1" x14ac:dyDescent="0.25">
      <c r="A365" s="345"/>
      <c r="B365" s="285">
        <v>7</v>
      </c>
      <c r="C365" s="157" t="s">
        <v>1472</v>
      </c>
      <c r="D365" s="215" t="s">
        <v>1515</v>
      </c>
      <c r="E365" s="215" t="s">
        <v>1560</v>
      </c>
      <c r="F365" s="215" t="s">
        <v>1594</v>
      </c>
      <c r="G365" s="215" t="s">
        <v>1</v>
      </c>
      <c r="H365" s="215"/>
      <c r="I365" s="215" t="s">
        <v>140</v>
      </c>
      <c r="J365" s="154">
        <v>134000</v>
      </c>
      <c r="K365" s="210" t="s">
        <v>1</v>
      </c>
      <c r="L365" s="324"/>
      <c r="M365" s="178">
        <v>0.3</v>
      </c>
      <c r="N365" s="323"/>
      <c r="O365" s="323"/>
      <c r="P365" s="276"/>
      <c r="Q365" s="210" t="s">
        <v>445</v>
      </c>
      <c r="R365" s="215" t="s">
        <v>424</v>
      </c>
      <c r="S365" s="320"/>
      <c r="T365" s="320"/>
    </row>
    <row r="366" spans="1:356" s="130" customFormat="1" ht="65.25" customHeight="1" x14ac:dyDescent="0.25">
      <c r="A366" s="345"/>
      <c r="B366" s="285">
        <v>8</v>
      </c>
      <c r="C366" s="215" t="s">
        <v>1473</v>
      </c>
      <c r="D366" s="215" t="s">
        <v>1517</v>
      </c>
      <c r="E366" s="215" t="s">
        <v>1557</v>
      </c>
      <c r="F366" s="215" t="s">
        <v>1595</v>
      </c>
      <c r="G366" s="215" t="s">
        <v>1</v>
      </c>
      <c r="H366" s="276"/>
      <c r="I366" s="215" t="s">
        <v>141</v>
      </c>
      <c r="J366" s="154">
        <v>900000</v>
      </c>
      <c r="K366" s="210" t="s">
        <v>1</v>
      </c>
      <c r="L366" s="276"/>
      <c r="M366" s="178">
        <v>0.5</v>
      </c>
      <c r="N366" s="323"/>
      <c r="O366" s="323"/>
      <c r="P366" s="276"/>
      <c r="Q366" s="210" t="s">
        <v>429</v>
      </c>
      <c r="R366" s="210" t="s">
        <v>444</v>
      </c>
      <c r="S366" s="320"/>
      <c r="T366" s="320"/>
    </row>
    <row r="367" spans="1:356" s="130" customFormat="1" ht="87" customHeight="1" x14ac:dyDescent="0.25">
      <c r="A367" s="345"/>
      <c r="B367" s="285">
        <v>9</v>
      </c>
      <c r="C367" s="205" t="s">
        <v>1474</v>
      </c>
      <c r="D367" s="205" t="s">
        <v>1518</v>
      </c>
      <c r="E367" s="205" t="s">
        <v>1561</v>
      </c>
      <c r="F367" s="210" t="s">
        <v>1596</v>
      </c>
      <c r="G367" s="285" t="s">
        <v>1</v>
      </c>
      <c r="H367" s="325"/>
      <c r="I367" s="215" t="s">
        <v>142</v>
      </c>
      <c r="J367" s="154">
        <v>134000</v>
      </c>
      <c r="K367" s="210" t="s">
        <v>1</v>
      </c>
      <c r="L367" s="210"/>
      <c r="M367" s="178">
        <v>0.5</v>
      </c>
      <c r="N367" s="210"/>
      <c r="O367" s="210"/>
      <c r="P367" s="210"/>
      <c r="Q367" s="210" t="s">
        <v>429</v>
      </c>
      <c r="R367" s="215" t="s">
        <v>428</v>
      </c>
      <c r="S367" s="320"/>
      <c r="T367" s="320"/>
    </row>
    <row r="368" spans="1:356" s="130" customFormat="1" ht="77.25" customHeight="1" x14ac:dyDescent="0.25">
      <c r="A368" s="345"/>
      <c r="B368" s="285">
        <v>10</v>
      </c>
      <c r="C368" s="215" t="s">
        <v>1475</v>
      </c>
      <c r="D368" s="215" t="s">
        <v>1516</v>
      </c>
      <c r="E368" s="215" t="s">
        <v>1562</v>
      </c>
      <c r="F368" s="210" t="s">
        <v>1599</v>
      </c>
      <c r="G368" s="285" t="s">
        <v>1</v>
      </c>
      <c r="H368" s="269"/>
      <c r="I368" s="215" t="s">
        <v>129</v>
      </c>
      <c r="J368" s="154">
        <v>400000</v>
      </c>
      <c r="K368" s="210" t="s">
        <v>1</v>
      </c>
      <c r="L368" s="210"/>
      <c r="M368" s="178">
        <v>0.5</v>
      </c>
      <c r="N368" s="210"/>
      <c r="O368" s="210"/>
      <c r="P368" s="210"/>
      <c r="Q368" s="210" t="s">
        <v>442</v>
      </c>
      <c r="R368" s="210" t="s">
        <v>439</v>
      </c>
      <c r="S368" s="320"/>
      <c r="T368" s="320"/>
    </row>
    <row r="369" spans="1:356" s="130" customFormat="1" ht="74.25" x14ac:dyDescent="0.25">
      <c r="A369" s="345"/>
      <c r="B369" s="285">
        <v>11</v>
      </c>
      <c r="C369" s="205" t="s">
        <v>1476</v>
      </c>
      <c r="D369" s="215" t="s">
        <v>1519</v>
      </c>
      <c r="E369" s="215" t="s">
        <v>1563</v>
      </c>
      <c r="F369" s="210" t="s">
        <v>1519</v>
      </c>
      <c r="G369" s="285" t="s">
        <v>1</v>
      </c>
      <c r="H369" s="269"/>
      <c r="I369" s="215" t="s">
        <v>127</v>
      </c>
      <c r="J369" s="154">
        <v>165416</v>
      </c>
      <c r="K369" s="210" t="s">
        <v>1</v>
      </c>
      <c r="L369" s="276"/>
      <c r="M369" s="178">
        <v>0.7</v>
      </c>
      <c r="N369" s="210"/>
      <c r="O369" s="210"/>
      <c r="P369" s="210"/>
      <c r="Q369" s="210" t="s">
        <v>443</v>
      </c>
      <c r="R369" s="210" t="s">
        <v>229</v>
      </c>
      <c r="S369" s="320"/>
      <c r="T369" s="320"/>
    </row>
    <row r="370" spans="1:356" s="130" customFormat="1" ht="182.25" customHeight="1" x14ac:dyDescent="0.25">
      <c r="A370" s="345"/>
      <c r="B370" s="285">
        <v>12</v>
      </c>
      <c r="C370" s="214" t="s">
        <v>1477</v>
      </c>
      <c r="D370" s="214" t="s">
        <v>1520</v>
      </c>
      <c r="E370" s="214" t="s">
        <v>1564</v>
      </c>
      <c r="F370" s="214" t="s">
        <v>1600</v>
      </c>
      <c r="G370" s="285" t="s">
        <v>1</v>
      </c>
      <c r="H370" s="214"/>
      <c r="I370" s="215" t="s">
        <v>129</v>
      </c>
      <c r="J370" s="186">
        <v>2507297</v>
      </c>
      <c r="K370" s="326" t="s">
        <v>6</v>
      </c>
      <c r="L370" s="210"/>
      <c r="M370" s="181">
        <v>1</v>
      </c>
      <c r="N370" s="214"/>
      <c r="O370" s="214"/>
      <c r="P370" s="214"/>
      <c r="Q370" s="210" t="s">
        <v>429</v>
      </c>
      <c r="R370" s="214" t="s">
        <v>441</v>
      </c>
      <c r="S370" s="319"/>
      <c r="T370" s="320"/>
    </row>
    <row r="371" spans="1:356" s="27" customFormat="1" ht="75" customHeight="1" x14ac:dyDescent="0.25">
      <c r="A371" s="345"/>
      <c r="B371" s="285">
        <v>13</v>
      </c>
      <c r="C371" s="205" t="s">
        <v>1478</v>
      </c>
      <c r="D371" s="215" t="s">
        <v>1521</v>
      </c>
      <c r="E371" s="215" t="s">
        <v>1565</v>
      </c>
      <c r="F371" s="215" t="s">
        <v>1602</v>
      </c>
      <c r="G371" s="285" t="s">
        <v>1</v>
      </c>
      <c r="H371" s="215"/>
      <c r="I371" s="215" t="s">
        <v>130</v>
      </c>
      <c r="J371" s="154">
        <v>293545</v>
      </c>
      <c r="K371" s="322"/>
      <c r="L371" s="210" t="s">
        <v>1</v>
      </c>
      <c r="M371" s="178">
        <v>1</v>
      </c>
      <c r="N371" s="210"/>
      <c r="O371" s="210"/>
      <c r="P371" s="276"/>
      <c r="Q371" s="210" t="s">
        <v>269</v>
      </c>
      <c r="R371" s="215" t="s">
        <v>440</v>
      </c>
      <c r="S371" s="319"/>
      <c r="T371" s="262"/>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c r="BI371" s="1"/>
      <c r="BJ371" s="1"/>
      <c r="BK371" s="1"/>
      <c r="BL371" s="1"/>
      <c r="BM371" s="1"/>
      <c r="BN371" s="1"/>
      <c r="BO371" s="1"/>
      <c r="BP371" s="1"/>
      <c r="BQ371" s="1"/>
      <c r="BR371" s="1"/>
      <c r="BS371" s="1"/>
      <c r="BT371" s="1"/>
      <c r="BU371" s="1"/>
      <c r="BV371" s="1"/>
      <c r="BW371" s="1"/>
      <c r="BX371" s="1"/>
      <c r="BY371" s="1"/>
      <c r="BZ371" s="1"/>
      <c r="CA371" s="1"/>
      <c r="CB371" s="1"/>
      <c r="CC371" s="1"/>
      <c r="CD371" s="1"/>
      <c r="CE371" s="1"/>
      <c r="CF371" s="1"/>
      <c r="CG371" s="1"/>
      <c r="CH371" s="1"/>
      <c r="CI371" s="1"/>
      <c r="CJ371" s="1"/>
      <c r="CK371" s="1"/>
      <c r="CL371" s="1"/>
      <c r="CM371" s="1"/>
      <c r="CN371" s="1"/>
      <c r="CO371" s="1"/>
      <c r="CP371" s="1"/>
      <c r="CQ371" s="1"/>
      <c r="CR371" s="1"/>
      <c r="CS371" s="1"/>
      <c r="CT371" s="1"/>
      <c r="CU371" s="1"/>
      <c r="CV371" s="1"/>
      <c r="CW371" s="1"/>
      <c r="CX371" s="1"/>
      <c r="CY371" s="1"/>
      <c r="CZ371" s="1"/>
      <c r="DA371" s="1"/>
      <c r="DB371" s="1"/>
      <c r="DC371" s="1"/>
      <c r="DD371" s="1"/>
      <c r="DE371" s="1"/>
      <c r="DF371" s="1"/>
      <c r="DG371" s="1"/>
      <c r="DH371" s="1"/>
      <c r="DI371" s="1"/>
      <c r="DJ371" s="1"/>
      <c r="DK371" s="1"/>
      <c r="DL371" s="1"/>
      <c r="DM371" s="1"/>
      <c r="DN371" s="1"/>
      <c r="DO371" s="1"/>
      <c r="DP371" s="1"/>
      <c r="DQ371" s="1"/>
      <c r="DR371" s="1"/>
      <c r="DS371" s="1"/>
      <c r="DT371" s="1"/>
      <c r="DU371" s="1"/>
      <c r="DV371" s="1"/>
      <c r="DW371" s="1"/>
      <c r="DX371" s="1"/>
      <c r="DY371" s="1"/>
      <c r="DZ371" s="1"/>
      <c r="EA371" s="1"/>
      <c r="EB371" s="1"/>
      <c r="EC371" s="1"/>
      <c r="ED371" s="1"/>
      <c r="EE371" s="1"/>
      <c r="EF371" s="1"/>
      <c r="EG371" s="1"/>
      <c r="EH371" s="1"/>
      <c r="EI371" s="1"/>
      <c r="EJ371" s="1"/>
      <c r="EK371" s="1"/>
      <c r="EL371" s="1"/>
      <c r="EM371" s="1"/>
      <c r="EN371" s="1"/>
      <c r="EO371" s="1"/>
      <c r="EP371" s="1"/>
      <c r="EQ371" s="1"/>
      <c r="ER371" s="1"/>
      <c r="ES371" s="1"/>
      <c r="ET371" s="1"/>
      <c r="EU371" s="1"/>
      <c r="EV371" s="1"/>
      <c r="EW371" s="1"/>
      <c r="EX371" s="1"/>
      <c r="EY371" s="1"/>
      <c r="EZ371" s="1"/>
      <c r="FA371" s="1"/>
      <c r="FB371" s="1"/>
      <c r="FC371" s="1"/>
      <c r="FD371" s="1"/>
      <c r="FE371" s="1"/>
      <c r="FF371" s="1"/>
      <c r="FG371" s="1"/>
      <c r="FH371" s="1"/>
      <c r="FI371" s="1"/>
      <c r="FJ371" s="1"/>
      <c r="FK371" s="1"/>
      <c r="FL371" s="1"/>
      <c r="FM371" s="1"/>
      <c r="FN371" s="1"/>
      <c r="FO371" s="1"/>
      <c r="FP371" s="1"/>
      <c r="FQ371" s="1"/>
      <c r="FR371" s="1"/>
      <c r="FS371" s="1"/>
      <c r="FT371" s="1"/>
      <c r="FU371" s="1"/>
      <c r="FV371" s="1"/>
      <c r="FW371" s="1"/>
      <c r="FX371" s="1"/>
      <c r="FY371" s="1"/>
      <c r="FZ371" s="1"/>
      <c r="GA371" s="1"/>
      <c r="GB371" s="1"/>
      <c r="GC371" s="1"/>
      <c r="GD371" s="1"/>
      <c r="GE371" s="1"/>
      <c r="GF371" s="1"/>
      <c r="GG371" s="1"/>
      <c r="GH371" s="1"/>
      <c r="GI371" s="1"/>
      <c r="GJ371" s="1"/>
      <c r="GK371" s="1"/>
      <c r="GL371" s="1"/>
      <c r="GM371" s="1"/>
      <c r="GN371" s="1"/>
      <c r="GO371" s="1"/>
      <c r="GP371" s="1"/>
      <c r="GQ371" s="1"/>
      <c r="GR371" s="1"/>
      <c r="GS371" s="1"/>
      <c r="GT371" s="1"/>
      <c r="GU371" s="1"/>
      <c r="GV371" s="1"/>
      <c r="GW371" s="1"/>
      <c r="GX371" s="1"/>
      <c r="GY371" s="1"/>
      <c r="GZ371" s="1"/>
      <c r="HA371" s="1"/>
      <c r="HB371" s="1"/>
      <c r="HC371" s="1"/>
      <c r="HD371" s="1"/>
      <c r="HE371" s="1"/>
      <c r="HF371" s="1"/>
      <c r="HG371" s="1"/>
      <c r="HH371" s="1"/>
      <c r="HI371" s="1"/>
      <c r="HJ371" s="1"/>
      <c r="HK371" s="1"/>
      <c r="HL371" s="1"/>
      <c r="HM371" s="1"/>
      <c r="HN371" s="1"/>
      <c r="HO371" s="1"/>
      <c r="HP371" s="1"/>
      <c r="HQ371" s="1"/>
      <c r="HR371" s="1"/>
      <c r="HS371" s="1"/>
      <c r="HT371" s="1"/>
      <c r="HU371" s="1"/>
      <c r="HV371" s="1"/>
      <c r="HW371" s="1"/>
      <c r="HX371" s="1"/>
      <c r="HY371" s="1"/>
      <c r="HZ371" s="1"/>
      <c r="IA371" s="1"/>
      <c r="IB371" s="1"/>
      <c r="IC371" s="1"/>
      <c r="ID371" s="1"/>
      <c r="IE371" s="1"/>
      <c r="IF371" s="1"/>
      <c r="IG371" s="1"/>
      <c r="IH371" s="1"/>
      <c r="II371" s="1"/>
      <c r="IJ371" s="1"/>
      <c r="IK371" s="1"/>
      <c r="IL371" s="1"/>
      <c r="IM371" s="1"/>
      <c r="IN371" s="1"/>
      <c r="IO371" s="1"/>
      <c r="IP371" s="1"/>
      <c r="IQ371" s="1"/>
      <c r="IR371" s="1"/>
      <c r="IS371" s="1"/>
      <c r="IT371" s="1"/>
      <c r="IU371" s="1"/>
      <c r="IV371" s="1"/>
      <c r="IW371" s="1"/>
      <c r="IX371" s="1"/>
      <c r="IY371" s="1"/>
      <c r="IZ371" s="1"/>
      <c r="JA371" s="1"/>
      <c r="JB371" s="1"/>
      <c r="JC371" s="1"/>
      <c r="JD371" s="1"/>
      <c r="JE371" s="1"/>
      <c r="JF371" s="1"/>
      <c r="JG371" s="1"/>
      <c r="JH371" s="1"/>
      <c r="JI371" s="1"/>
      <c r="JJ371" s="1"/>
      <c r="JK371" s="1"/>
      <c r="JL371" s="1"/>
      <c r="JM371" s="1"/>
      <c r="JN371" s="1"/>
      <c r="JO371" s="1"/>
      <c r="JP371" s="1"/>
      <c r="JQ371" s="1"/>
      <c r="JR371" s="1"/>
      <c r="JS371" s="1"/>
      <c r="JT371" s="1"/>
      <c r="JU371" s="1"/>
      <c r="JV371" s="1"/>
      <c r="JW371" s="1"/>
      <c r="JX371" s="1"/>
      <c r="JY371" s="1"/>
      <c r="JZ371" s="1"/>
      <c r="KA371" s="1"/>
      <c r="KB371" s="1"/>
      <c r="KC371" s="1"/>
      <c r="KD371" s="1"/>
      <c r="KE371" s="1"/>
      <c r="KF371" s="1"/>
      <c r="KG371" s="1"/>
      <c r="KH371" s="1"/>
      <c r="KI371" s="1"/>
      <c r="KJ371" s="1"/>
      <c r="KK371" s="1"/>
      <c r="KL371" s="1"/>
      <c r="KM371" s="1"/>
      <c r="KN371" s="1"/>
      <c r="KO371" s="1"/>
      <c r="KP371" s="1"/>
      <c r="KQ371" s="1"/>
      <c r="KR371" s="1"/>
      <c r="KS371" s="1"/>
      <c r="KT371" s="1"/>
      <c r="KU371" s="1"/>
      <c r="KV371" s="1"/>
      <c r="KW371" s="1"/>
      <c r="KX371" s="1"/>
      <c r="KY371" s="1"/>
      <c r="KZ371" s="1"/>
      <c r="LA371" s="1"/>
      <c r="LB371" s="1"/>
      <c r="LC371" s="1"/>
      <c r="LD371" s="1"/>
      <c r="LE371" s="1"/>
      <c r="LF371" s="1"/>
      <c r="LG371" s="1"/>
      <c r="LH371" s="1"/>
      <c r="LI371" s="1"/>
      <c r="LJ371" s="1"/>
      <c r="LK371" s="1"/>
      <c r="LL371" s="1"/>
      <c r="LM371" s="1"/>
      <c r="LN371" s="1"/>
      <c r="LO371" s="1"/>
      <c r="LP371" s="1"/>
      <c r="LQ371" s="1"/>
      <c r="LR371" s="1"/>
      <c r="LS371" s="1"/>
      <c r="LT371" s="1"/>
      <c r="LU371" s="1"/>
      <c r="LV371" s="1"/>
      <c r="LW371" s="1"/>
      <c r="LX371" s="1"/>
      <c r="LY371" s="1"/>
      <c r="LZ371" s="1"/>
      <c r="MA371" s="1"/>
      <c r="MB371" s="1"/>
      <c r="MC371" s="1"/>
      <c r="MD371" s="1"/>
      <c r="ME371" s="1"/>
      <c r="MF371" s="1"/>
      <c r="MG371" s="1"/>
      <c r="MH371" s="1"/>
      <c r="MI371" s="1"/>
      <c r="MJ371" s="1"/>
      <c r="MK371" s="1"/>
      <c r="ML371" s="1"/>
      <c r="MM371" s="1"/>
      <c r="MN371" s="38"/>
      <c r="MO371" s="22"/>
      <c r="MP371" s="22"/>
      <c r="MQ371" s="22"/>
      <c r="MR371" s="22"/>
    </row>
    <row r="372" spans="1:356" s="25" customFormat="1" ht="62.25" customHeight="1" x14ac:dyDescent="0.25">
      <c r="A372" s="345"/>
      <c r="B372" s="285">
        <v>14</v>
      </c>
      <c r="C372" s="215" t="s">
        <v>1479</v>
      </c>
      <c r="D372" s="215" t="s">
        <v>1522</v>
      </c>
      <c r="E372" s="215" t="s">
        <v>1566</v>
      </c>
      <c r="F372" s="215" t="s">
        <v>1603</v>
      </c>
      <c r="G372" s="285" t="s">
        <v>1</v>
      </c>
      <c r="H372" s="215"/>
      <c r="I372" s="215" t="s">
        <v>131</v>
      </c>
      <c r="J372" s="154">
        <v>19332</v>
      </c>
      <c r="K372" s="322"/>
      <c r="L372" s="210" t="s">
        <v>1</v>
      </c>
      <c r="M372" s="178">
        <v>1</v>
      </c>
      <c r="N372" s="210"/>
      <c r="O372" s="210"/>
      <c r="P372" s="276"/>
      <c r="Q372" s="210" t="s">
        <v>269</v>
      </c>
      <c r="R372" s="215" t="s">
        <v>440</v>
      </c>
      <c r="S372" s="327"/>
      <c r="T372" s="262"/>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c r="BI372" s="1"/>
      <c r="BJ372" s="1"/>
      <c r="BK372" s="1"/>
      <c r="BL372" s="1"/>
      <c r="BM372" s="1"/>
      <c r="BN372" s="1"/>
      <c r="BO372" s="1"/>
      <c r="BP372" s="1"/>
      <c r="BQ372" s="1"/>
      <c r="BR372" s="1"/>
      <c r="BS372" s="1"/>
      <c r="BT372" s="1"/>
      <c r="BU372" s="1"/>
      <c r="BV372" s="1"/>
      <c r="BW372" s="1"/>
      <c r="BX372" s="1"/>
      <c r="BY372" s="1"/>
      <c r="BZ372" s="1"/>
      <c r="CA372" s="1"/>
      <c r="CB372" s="1"/>
      <c r="CC372" s="1"/>
      <c r="CD372" s="1"/>
      <c r="CE372" s="1"/>
      <c r="CF372" s="1"/>
      <c r="CG372" s="1"/>
      <c r="CH372" s="1"/>
      <c r="CI372" s="1"/>
      <c r="CJ372" s="1"/>
      <c r="CK372" s="1"/>
      <c r="CL372" s="1"/>
      <c r="CM372" s="1"/>
      <c r="CN372" s="1"/>
      <c r="CO372" s="1"/>
      <c r="CP372" s="1"/>
      <c r="CQ372" s="1"/>
      <c r="CR372" s="1"/>
      <c r="CS372" s="1"/>
      <c r="CT372" s="1"/>
      <c r="CU372" s="1"/>
      <c r="CV372" s="1"/>
      <c r="CW372" s="1"/>
      <c r="CX372" s="1"/>
      <c r="CY372" s="1"/>
      <c r="CZ372" s="1"/>
      <c r="DA372" s="1"/>
      <c r="DB372" s="1"/>
      <c r="DC372" s="1"/>
      <c r="DD372" s="1"/>
      <c r="DE372" s="1"/>
      <c r="DF372" s="1"/>
      <c r="DG372" s="1"/>
      <c r="DH372" s="1"/>
      <c r="DI372" s="1"/>
      <c r="DJ372" s="1"/>
      <c r="DK372" s="1"/>
      <c r="DL372" s="1"/>
      <c r="DM372" s="1"/>
      <c r="DN372" s="1"/>
      <c r="DO372" s="1"/>
      <c r="DP372" s="1"/>
      <c r="DQ372" s="1"/>
      <c r="DR372" s="1"/>
      <c r="DS372" s="1"/>
      <c r="DT372" s="1"/>
      <c r="DU372" s="1"/>
      <c r="DV372" s="1"/>
      <c r="DW372" s="1"/>
      <c r="DX372" s="1"/>
      <c r="DY372" s="1"/>
      <c r="DZ372" s="1"/>
      <c r="EA372" s="1"/>
      <c r="EB372" s="1"/>
      <c r="EC372" s="1"/>
      <c r="ED372" s="1"/>
      <c r="EE372" s="1"/>
      <c r="EF372" s="1"/>
      <c r="EG372" s="1"/>
      <c r="EH372" s="1"/>
      <c r="EI372" s="1"/>
      <c r="EJ372" s="1"/>
      <c r="EK372" s="1"/>
      <c r="EL372" s="1"/>
      <c r="EM372" s="1"/>
      <c r="EN372" s="1"/>
      <c r="EO372" s="1"/>
      <c r="EP372" s="1"/>
      <c r="EQ372" s="1"/>
      <c r="ER372" s="1"/>
      <c r="ES372" s="1"/>
      <c r="ET372" s="1"/>
      <c r="EU372" s="1"/>
      <c r="EV372" s="1"/>
      <c r="EW372" s="1"/>
      <c r="EX372" s="1"/>
      <c r="EY372" s="1"/>
      <c r="EZ372" s="1"/>
      <c r="FA372" s="1"/>
      <c r="FB372" s="1"/>
      <c r="FC372" s="1"/>
      <c r="FD372" s="1"/>
      <c r="FE372" s="1"/>
      <c r="FF372" s="1"/>
      <c r="FG372" s="1"/>
      <c r="FH372" s="1"/>
      <c r="FI372" s="1"/>
      <c r="FJ372" s="1"/>
      <c r="FK372" s="1"/>
      <c r="FL372" s="1"/>
      <c r="FM372" s="1"/>
      <c r="FN372" s="1"/>
      <c r="FO372" s="1"/>
      <c r="FP372" s="1"/>
      <c r="FQ372" s="1"/>
      <c r="FR372" s="1"/>
      <c r="FS372" s="1"/>
      <c r="FT372" s="1"/>
      <c r="FU372" s="1"/>
      <c r="FV372" s="1"/>
      <c r="FW372" s="1"/>
      <c r="FX372" s="1"/>
      <c r="FY372" s="1"/>
      <c r="FZ372" s="1"/>
      <c r="GA372" s="1"/>
      <c r="GB372" s="1"/>
      <c r="GC372" s="1"/>
      <c r="GD372" s="1"/>
      <c r="GE372" s="1"/>
      <c r="GF372" s="1"/>
      <c r="GG372" s="1"/>
      <c r="GH372" s="1"/>
      <c r="GI372" s="1"/>
      <c r="GJ372" s="1"/>
      <c r="GK372" s="1"/>
      <c r="GL372" s="1"/>
      <c r="GM372" s="1"/>
      <c r="GN372" s="1"/>
      <c r="GO372" s="1"/>
      <c r="GP372" s="1"/>
      <c r="GQ372" s="1"/>
      <c r="GR372" s="1"/>
      <c r="GS372" s="1"/>
      <c r="GT372" s="1"/>
      <c r="GU372" s="1"/>
      <c r="GV372" s="1"/>
      <c r="GW372" s="1"/>
      <c r="GX372" s="1"/>
      <c r="GY372" s="1"/>
      <c r="GZ372" s="1"/>
      <c r="HA372" s="1"/>
      <c r="HB372" s="1"/>
      <c r="HC372" s="1"/>
      <c r="HD372" s="1"/>
      <c r="HE372" s="1"/>
      <c r="HF372" s="1"/>
      <c r="HG372" s="1"/>
      <c r="HH372" s="1"/>
      <c r="HI372" s="1"/>
      <c r="HJ372" s="1"/>
      <c r="HK372" s="1"/>
      <c r="HL372" s="1"/>
      <c r="HM372" s="1"/>
      <c r="HN372" s="1"/>
      <c r="HO372" s="1"/>
      <c r="HP372" s="1"/>
      <c r="HQ372" s="1"/>
      <c r="HR372" s="1"/>
      <c r="HS372" s="1"/>
      <c r="HT372" s="1"/>
      <c r="HU372" s="1"/>
      <c r="HV372" s="1"/>
      <c r="HW372" s="1"/>
      <c r="HX372" s="1"/>
      <c r="HY372" s="1"/>
      <c r="HZ372" s="1"/>
      <c r="IA372" s="1"/>
      <c r="IB372" s="1"/>
      <c r="IC372" s="1"/>
      <c r="ID372" s="1"/>
      <c r="IE372" s="1"/>
      <c r="IF372" s="1"/>
      <c r="IG372" s="1"/>
      <c r="IH372" s="1"/>
      <c r="II372" s="1"/>
      <c r="IJ372" s="1"/>
      <c r="IK372" s="1"/>
      <c r="IL372" s="1"/>
      <c r="IM372" s="1"/>
      <c r="IN372" s="1"/>
      <c r="IO372" s="1"/>
      <c r="IP372" s="1"/>
      <c r="IQ372" s="1"/>
      <c r="IR372" s="1"/>
      <c r="IS372" s="1"/>
      <c r="IT372" s="1"/>
      <c r="IU372" s="1"/>
      <c r="IV372" s="1"/>
      <c r="IW372" s="1"/>
      <c r="IX372" s="1"/>
      <c r="IY372" s="1"/>
      <c r="IZ372" s="1"/>
      <c r="JA372" s="1"/>
      <c r="JB372" s="1"/>
      <c r="JC372" s="1"/>
      <c r="JD372" s="1"/>
      <c r="JE372" s="1"/>
      <c r="JF372" s="1"/>
      <c r="JG372" s="1"/>
      <c r="JH372" s="1"/>
      <c r="JI372" s="1"/>
      <c r="JJ372" s="1"/>
      <c r="JK372" s="1"/>
      <c r="JL372" s="1"/>
      <c r="JM372" s="1"/>
      <c r="JN372" s="1"/>
      <c r="JO372" s="1"/>
      <c r="JP372" s="1"/>
      <c r="JQ372" s="1"/>
      <c r="JR372" s="1"/>
      <c r="JS372" s="1"/>
      <c r="JT372" s="1"/>
      <c r="JU372" s="1"/>
      <c r="JV372" s="1"/>
      <c r="JW372" s="1"/>
      <c r="JX372" s="1"/>
      <c r="JY372" s="1"/>
      <c r="JZ372" s="1"/>
      <c r="KA372" s="1"/>
      <c r="KB372" s="1"/>
      <c r="KC372" s="1"/>
      <c r="KD372" s="1"/>
      <c r="KE372" s="1"/>
      <c r="KF372" s="1"/>
      <c r="KG372" s="1"/>
      <c r="KH372" s="1"/>
      <c r="KI372" s="1"/>
      <c r="KJ372" s="1"/>
      <c r="KK372" s="1"/>
      <c r="KL372" s="1"/>
      <c r="KM372" s="1"/>
      <c r="KN372" s="1"/>
      <c r="KO372" s="1"/>
      <c r="KP372" s="1"/>
      <c r="KQ372" s="1"/>
      <c r="KR372" s="1"/>
      <c r="KS372" s="1"/>
      <c r="KT372" s="1"/>
      <c r="KU372" s="1"/>
      <c r="KV372" s="1"/>
      <c r="KW372" s="1"/>
      <c r="KX372" s="1"/>
      <c r="KY372" s="1"/>
      <c r="KZ372" s="1"/>
      <c r="LA372" s="1"/>
      <c r="LB372" s="1"/>
      <c r="LC372" s="1"/>
      <c r="LD372" s="1"/>
      <c r="LE372" s="1"/>
      <c r="LF372" s="1"/>
      <c r="LG372" s="1"/>
      <c r="LH372" s="1"/>
      <c r="LI372" s="1"/>
      <c r="LJ372" s="1"/>
      <c r="LK372" s="1"/>
      <c r="LL372" s="1"/>
      <c r="LM372" s="1"/>
      <c r="LN372" s="1"/>
      <c r="LO372" s="1"/>
      <c r="LP372" s="1"/>
      <c r="LQ372" s="1"/>
      <c r="LR372" s="1"/>
      <c r="LS372" s="1"/>
      <c r="LT372" s="1"/>
      <c r="LU372" s="1"/>
      <c r="LV372" s="1"/>
      <c r="LW372" s="1"/>
      <c r="LX372" s="1"/>
      <c r="LY372" s="1"/>
      <c r="LZ372" s="1"/>
      <c r="MA372" s="1"/>
      <c r="MB372" s="1"/>
      <c r="MC372" s="1"/>
      <c r="MD372" s="1"/>
      <c r="ME372" s="1"/>
      <c r="MF372" s="1"/>
      <c r="MG372" s="1"/>
      <c r="MH372" s="1"/>
      <c r="MI372" s="1"/>
      <c r="MJ372" s="1"/>
      <c r="MK372" s="1"/>
      <c r="ML372" s="1"/>
      <c r="MM372" s="1"/>
      <c r="MN372" s="34"/>
      <c r="MO372" s="2"/>
      <c r="MP372" s="2"/>
      <c r="MQ372" s="2"/>
      <c r="MR372" s="2"/>
    </row>
    <row r="373" spans="1:356" s="25" customFormat="1" ht="108" customHeight="1" x14ac:dyDescent="0.25">
      <c r="A373" s="345"/>
      <c r="B373" s="285">
        <v>15</v>
      </c>
      <c r="C373" s="205" t="s">
        <v>1480</v>
      </c>
      <c r="D373" s="210" t="s">
        <v>1523</v>
      </c>
      <c r="E373" s="210" t="s">
        <v>1567</v>
      </c>
      <c r="F373" s="210" t="s">
        <v>1601</v>
      </c>
      <c r="G373" s="285" t="s">
        <v>1</v>
      </c>
      <c r="H373" s="276"/>
      <c r="I373" s="210" t="s">
        <v>132</v>
      </c>
      <c r="J373" s="154">
        <v>240000</v>
      </c>
      <c r="K373" s="210"/>
      <c r="L373" s="210" t="s">
        <v>1</v>
      </c>
      <c r="M373" s="178">
        <v>1</v>
      </c>
      <c r="N373" s="210"/>
      <c r="O373" s="210"/>
      <c r="P373" s="276"/>
      <c r="Q373" s="210" t="s">
        <v>269</v>
      </c>
      <c r="R373" s="210" t="s">
        <v>269</v>
      </c>
      <c r="S373" s="327"/>
      <c r="T373" s="262"/>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c r="BI373" s="1"/>
      <c r="BJ373" s="1"/>
      <c r="BK373" s="1"/>
      <c r="BL373" s="1"/>
      <c r="BM373" s="1"/>
      <c r="BN373" s="1"/>
      <c r="BO373" s="1"/>
      <c r="BP373" s="1"/>
      <c r="BQ373" s="1"/>
      <c r="BR373" s="1"/>
      <c r="BS373" s="1"/>
      <c r="BT373" s="1"/>
      <c r="BU373" s="1"/>
      <c r="BV373" s="1"/>
      <c r="BW373" s="1"/>
      <c r="BX373" s="1"/>
      <c r="BY373" s="1"/>
      <c r="BZ373" s="1"/>
      <c r="CA373" s="1"/>
      <c r="CB373" s="1"/>
      <c r="CC373" s="1"/>
      <c r="CD373" s="1"/>
      <c r="CE373" s="1"/>
      <c r="CF373" s="1"/>
      <c r="CG373" s="1"/>
      <c r="CH373" s="1"/>
      <c r="CI373" s="1"/>
      <c r="CJ373" s="1"/>
      <c r="CK373" s="1"/>
      <c r="CL373" s="1"/>
      <c r="CM373" s="1"/>
      <c r="CN373" s="1"/>
      <c r="CO373" s="1"/>
      <c r="CP373" s="1"/>
      <c r="CQ373" s="1"/>
      <c r="CR373" s="1"/>
      <c r="CS373" s="1"/>
      <c r="CT373" s="1"/>
      <c r="CU373" s="1"/>
      <c r="CV373" s="1"/>
      <c r="CW373" s="1"/>
      <c r="CX373" s="1"/>
      <c r="CY373" s="1"/>
      <c r="CZ373" s="1"/>
      <c r="DA373" s="1"/>
      <c r="DB373" s="1"/>
      <c r="DC373" s="1"/>
      <c r="DD373" s="1"/>
      <c r="DE373" s="1"/>
      <c r="DF373" s="1"/>
      <c r="DG373" s="1"/>
      <c r="DH373" s="1"/>
      <c r="DI373" s="1"/>
      <c r="DJ373" s="1"/>
      <c r="DK373" s="1"/>
      <c r="DL373" s="1"/>
      <c r="DM373" s="1"/>
      <c r="DN373" s="1"/>
      <c r="DO373" s="1"/>
      <c r="DP373" s="1"/>
      <c r="DQ373" s="1"/>
      <c r="DR373" s="1"/>
      <c r="DS373" s="1"/>
      <c r="DT373" s="1"/>
      <c r="DU373" s="1"/>
      <c r="DV373" s="1"/>
      <c r="DW373" s="1"/>
      <c r="DX373" s="1"/>
      <c r="DY373" s="1"/>
      <c r="DZ373" s="1"/>
      <c r="EA373" s="1"/>
      <c r="EB373" s="1"/>
      <c r="EC373" s="1"/>
      <c r="ED373" s="1"/>
      <c r="EE373" s="1"/>
      <c r="EF373" s="1"/>
      <c r="EG373" s="1"/>
      <c r="EH373" s="1"/>
      <c r="EI373" s="1"/>
      <c r="EJ373" s="1"/>
      <c r="EK373" s="1"/>
      <c r="EL373" s="1"/>
      <c r="EM373" s="1"/>
      <c r="EN373" s="1"/>
      <c r="EO373" s="1"/>
      <c r="EP373" s="1"/>
      <c r="EQ373" s="1"/>
      <c r="ER373" s="1"/>
      <c r="ES373" s="1"/>
      <c r="ET373" s="1"/>
      <c r="EU373" s="1"/>
      <c r="EV373" s="1"/>
      <c r="EW373" s="1"/>
      <c r="EX373" s="1"/>
      <c r="EY373" s="1"/>
      <c r="EZ373" s="1"/>
      <c r="FA373" s="1"/>
      <c r="FB373" s="1"/>
      <c r="FC373" s="1"/>
      <c r="FD373" s="1"/>
      <c r="FE373" s="1"/>
      <c r="FF373" s="1"/>
      <c r="FG373" s="1"/>
      <c r="FH373" s="1"/>
      <c r="FI373" s="1"/>
      <c r="FJ373" s="1"/>
      <c r="FK373" s="1"/>
      <c r="FL373" s="1"/>
      <c r="FM373" s="1"/>
      <c r="FN373" s="1"/>
      <c r="FO373" s="1"/>
      <c r="FP373" s="1"/>
      <c r="FQ373" s="1"/>
      <c r="FR373" s="1"/>
      <c r="FS373" s="1"/>
      <c r="FT373" s="1"/>
      <c r="FU373" s="1"/>
      <c r="FV373" s="1"/>
      <c r="FW373" s="1"/>
      <c r="FX373" s="1"/>
      <c r="FY373" s="1"/>
      <c r="FZ373" s="1"/>
      <c r="GA373" s="1"/>
      <c r="GB373" s="1"/>
      <c r="GC373" s="1"/>
      <c r="GD373" s="1"/>
      <c r="GE373" s="1"/>
      <c r="GF373" s="1"/>
      <c r="GG373" s="1"/>
      <c r="GH373" s="1"/>
      <c r="GI373" s="1"/>
      <c r="GJ373" s="1"/>
      <c r="GK373" s="1"/>
      <c r="GL373" s="1"/>
      <c r="GM373" s="1"/>
      <c r="GN373" s="1"/>
      <c r="GO373" s="1"/>
      <c r="GP373" s="1"/>
      <c r="GQ373" s="1"/>
      <c r="GR373" s="1"/>
      <c r="GS373" s="1"/>
      <c r="GT373" s="1"/>
      <c r="GU373" s="1"/>
      <c r="GV373" s="1"/>
      <c r="GW373" s="1"/>
      <c r="GX373" s="1"/>
      <c r="GY373" s="1"/>
      <c r="GZ373" s="1"/>
      <c r="HA373" s="1"/>
      <c r="HB373" s="1"/>
      <c r="HC373" s="1"/>
      <c r="HD373" s="1"/>
      <c r="HE373" s="1"/>
      <c r="HF373" s="1"/>
      <c r="HG373" s="1"/>
      <c r="HH373" s="1"/>
      <c r="HI373" s="1"/>
      <c r="HJ373" s="1"/>
      <c r="HK373" s="1"/>
      <c r="HL373" s="1"/>
      <c r="HM373" s="1"/>
      <c r="HN373" s="1"/>
      <c r="HO373" s="1"/>
      <c r="HP373" s="1"/>
      <c r="HQ373" s="1"/>
      <c r="HR373" s="1"/>
      <c r="HS373" s="1"/>
      <c r="HT373" s="1"/>
      <c r="HU373" s="1"/>
      <c r="HV373" s="1"/>
      <c r="HW373" s="1"/>
      <c r="HX373" s="1"/>
      <c r="HY373" s="1"/>
      <c r="HZ373" s="1"/>
      <c r="IA373" s="1"/>
      <c r="IB373" s="1"/>
      <c r="IC373" s="1"/>
      <c r="ID373" s="1"/>
      <c r="IE373" s="1"/>
      <c r="IF373" s="1"/>
      <c r="IG373" s="1"/>
      <c r="IH373" s="1"/>
      <c r="II373" s="1"/>
      <c r="IJ373" s="1"/>
      <c r="IK373" s="1"/>
      <c r="IL373" s="1"/>
      <c r="IM373" s="1"/>
      <c r="IN373" s="1"/>
      <c r="IO373" s="1"/>
      <c r="IP373" s="1"/>
      <c r="IQ373" s="1"/>
      <c r="IR373" s="1"/>
      <c r="IS373" s="1"/>
      <c r="IT373" s="1"/>
      <c r="IU373" s="1"/>
      <c r="IV373" s="1"/>
      <c r="IW373" s="1"/>
      <c r="IX373" s="1"/>
      <c r="IY373" s="1"/>
      <c r="IZ373" s="1"/>
      <c r="JA373" s="1"/>
      <c r="JB373" s="1"/>
      <c r="JC373" s="1"/>
      <c r="JD373" s="1"/>
      <c r="JE373" s="1"/>
      <c r="JF373" s="1"/>
      <c r="JG373" s="1"/>
      <c r="JH373" s="1"/>
      <c r="JI373" s="1"/>
      <c r="JJ373" s="1"/>
      <c r="JK373" s="1"/>
      <c r="JL373" s="1"/>
      <c r="JM373" s="1"/>
      <c r="JN373" s="1"/>
      <c r="JO373" s="1"/>
      <c r="JP373" s="1"/>
      <c r="JQ373" s="1"/>
      <c r="JR373" s="1"/>
      <c r="JS373" s="1"/>
      <c r="JT373" s="1"/>
      <c r="JU373" s="1"/>
      <c r="JV373" s="1"/>
      <c r="JW373" s="1"/>
      <c r="JX373" s="1"/>
      <c r="JY373" s="1"/>
      <c r="JZ373" s="1"/>
      <c r="KA373" s="1"/>
      <c r="KB373" s="1"/>
      <c r="KC373" s="1"/>
      <c r="KD373" s="1"/>
      <c r="KE373" s="1"/>
      <c r="KF373" s="1"/>
      <c r="KG373" s="1"/>
      <c r="KH373" s="1"/>
      <c r="KI373" s="1"/>
      <c r="KJ373" s="1"/>
      <c r="KK373" s="1"/>
      <c r="KL373" s="1"/>
      <c r="KM373" s="1"/>
      <c r="KN373" s="1"/>
      <c r="KO373" s="1"/>
      <c r="KP373" s="1"/>
      <c r="KQ373" s="1"/>
      <c r="KR373" s="1"/>
      <c r="KS373" s="1"/>
      <c r="KT373" s="1"/>
      <c r="KU373" s="1"/>
      <c r="KV373" s="1"/>
      <c r="KW373" s="1"/>
      <c r="KX373" s="1"/>
      <c r="KY373" s="1"/>
      <c r="KZ373" s="1"/>
      <c r="LA373" s="1"/>
      <c r="LB373" s="1"/>
      <c r="LC373" s="1"/>
      <c r="LD373" s="1"/>
      <c r="LE373" s="1"/>
      <c r="LF373" s="1"/>
      <c r="LG373" s="1"/>
      <c r="LH373" s="1"/>
      <c r="LI373" s="1"/>
      <c r="LJ373" s="1"/>
      <c r="LK373" s="1"/>
      <c r="LL373" s="1"/>
      <c r="LM373" s="1"/>
      <c r="LN373" s="1"/>
      <c r="LO373" s="1"/>
      <c r="LP373" s="1"/>
      <c r="LQ373" s="1"/>
      <c r="LR373" s="1"/>
      <c r="LS373" s="1"/>
      <c r="LT373" s="1"/>
      <c r="LU373" s="1"/>
      <c r="LV373" s="1"/>
      <c r="LW373" s="1"/>
      <c r="LX373" s="1"/>
      <c r="LY373" s="1"/>
      <c r="LZ373" s="1"/>
      <c r="MA373" s="1"/>
      <c r="MB373" s="1"/>
      <c r="MC373" s="1"/>
      <c r="MD373" s="1"/>
      <c r="ME373" s="1"/>
      <c r="MF373" s="1"/>
      <c r="MG373" s="1"/>
      <c r="MH373" s="1"/>
      <c r="MI373" s="1"/>
      <c r="MJ373" s="1"/>
      <c r="MK373" s="1"/>
      <c r="ML373" s="1"/>
      <c r="MM373" s="1"/>
      <c r="MN373" s="34"/>
      <c r="MO373" s="2"/>
      <c r="MP373" s="2"/>
      <c r="MQ373" s="2"/>
      <c r="MR373" s="2"/>
    </row>
    <row r="374" spans="1:356" s="25" customFormat="1" ht="56.25" x14ac:dyDescent="0.25">
      <c r="A374" s="345"/>
      <c r="B374" s="285">
        <v>16</v>
      </c>
      <c r="C374" s="205" t="s">
        <v>1481</v>
      </c>
      <c r="D374" s="215" t="s">
        <v>1524</v>
      </c>
      <c r="E374" s="215" t="s">
        <v>1568</v>
      </c>
      <c r="F374" s="215" t="s">
        <v>1604</v>
      </c>
      <c r="G374" s="285" t="s">
        <v>1</v>
      </c>
      <c r="H374" s="276"/>
      <c r="I374" s="215" t="s">
        <v>133</v>
      </c>
      <c r="J374" s="154">
        <v>70000</v>
      </c>
      <c r="K374" s="323"/>
      <c r="L374" s="210" t="s">
        <v>1</v>
      </c>
      <c r="M374" s="178">
        <v>1</v>
      </c>
      <c r="N374" s="323"/>
      <c r="O374" s="323"/>
      <c r="P374" s="276"/>
      <c r="Q374" s="210" t="s">
        <v>1</v>
      </c>
      <c r="R374" s="210" t="s">
        <v>439</v>
      </c>
      <c r="S374" s="327"/>
      <c r="T374" s="262"/>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c r="BI374" s="1"/>
      <c r="BJ374" s="1"/>
      <c r="BK374" s="1"/>
      <c r="BL374" s="1"/>
      <c r="BM374" s="1"/>
      <c r="BN374" s="1"/>
      <c r="BO374" s="1"/>
      <c r="BP374" s="1"/>
      <c r="BQ374" s="1"/>
      <c r="BR374" s="1"/>
      <c r="BS374" s="1"/>
      <c r="BT374" s="1"/>
      <c r="BU374" s="1"/>
      <c r="BV374" s="1"/>
      <c r="BW374" s="1"/>
      <c r="BX374" s="1"/>
      <c r="BY374" s="1"/>
      <c r="BZ374" s="1"/>
      <c r="CA374" s="1"/>
      <c r="CB374" s="1"/>
      <c r="CC374" s="1"/>
      <c r="CD374" s="1"/>
      <c r="CE374" s="1"/>
      <c r="CF374" s="1"/>
      <c r="CG374" s="1"/>
      <c r="CH374" s="1"/>
      <c r="CI374" s="1"/>
      <c r="CJ374" s="1"/>
      <c r="CK374" s="1"/>
      <c r="CL374" s="1"/>
      <c r="CM374" s="1"/>
      <c r="CN374" s="1"/>
      <c r="CO374" s="1"/>
      <c r="CP374" s="1"/>
      <c r="CQ374" s="1"/>
      <c r="CR374" s="1"/>
      <c r="CS374" s="1"/>
      <c r="CT374" s="1"/>
      <c r="CU374" s="1"/>
      <c r="CV374" s="1"/>
      <c r="CW374" s="1"/>
      <c r="CX374" s="1"/>
      <c r="CY374" s="1"/>
      <c r="CZ374" s="1"/>
      <c r="DA374" s="1"/>
      <c r="DB374" s="1"/>
      <c r="DC374" s="1"/>
      <c r="DD374" s="1"/>
      <c r="DE374" s="1"/>
      <c r="DF374" s="1"/>
      <c r="DG374" s="1"/>
      <c r="DH374" s="1"/>
      <c r="DI374" s="1"/>
      <c r="DJ374" s="1"/>
      <c r="DK374" s="1"/>
      <c r="DL374" s="1"/>
      <c r="DM374" s="1"/>
      <c r="DN374" s="1"/>
      <c r="DO374" s="1"/>
      <c r="DP374" s="1"/>
      <c r="DQ374" s="1"/>
      <c r="DR374" s="1"/>
      <c r="DS374" s="1"/>
      <c r="DT374" s="1"/>
      <c r="DU374" s="1"/>
      <c r="DV374" s="1"/>
      <c r="DW374" s="1"/>
      <c r="DX374" s="1"/>
      <c r="DY374" s="1"/>
      <c r="DZ374" s="1"/>
      <c r="EA374" s="1"/>
      <c r="EB374" s="1"/>
      <c r="EC374" s="1"/>
      <c r="ED374" s="1"/>
      <c r="EE374" s="1"/>
      <c r="EF374" s="1"/>
      <c r="EG374" s="1"/>
      <c r="EH374" s="1"/>
      <c r="EI374" s="1"/>
      <c r="EJ374" s="1"/>
      <c r="EK374" s="1"/>
      <c r="EL374" s="1"/>
      <c r="EM374" s="1"/>
      <c r="EN374" s="1"/>
      <c r="EO374" s="1"/>
      <c r="EP374" s="1"/>
      <c r="EQ374" s="1"/>
      <c r="ER374" s="1"/>
      <c r="ES374" s="1"/>
      <c r="ET374" s="1"/>
      <c r="EU374" s="1"/>
      <c r="EV374" s="1"/>
      <c r="EW374" s="1"/>
      <c r="EX374" s="1"/>
      <c r="EY374" s="1"/>
      <c r="EZ374" s="1"/>
      <c r="FA374" s="1"/>
      <c r="FB374" s="1"/>
      <c r="FC374" s="1"/>
      <c r="FD374" s="1"/>
      <c r="FE374" s="1"/>
      <c r="FF374" s="1"/>
      <c r="FG374" s="1"/>
      <c r="FH374" s="1"/>
      <c r="FI374" s="1"/>
      <c r="FJ374" s="1"/>
      <c r="FK374" s="1"/>
      <c r="FL374" s="1"/>
      <c r="FM374" s="1"/>
      <c r="FN374" s="1"/>
      <c r="FO374" s="1"/>
      <c r="FP374" s="1"/>
      <c r="FQ374" s="1"/>
      <c r="FR374" s="1"/>
      <c r="FS374" s="1"/>
      <c r="FT374" s="1"/>
      <c r="FU374" s="1"/>
      <c r="FV374" s="1"/>
      <c r="FW374" s="1"/>
      <c r="FX374" s="1"/>
      <c r="FY374" s="1"/>
      <c r="FZ374" s="1"/>
      <c r="GA374" s="1"/>
      <c r="GB374" s="1"/>
      <c r="GC374" s="1"/>
      <c r="GD374" s="1"/>
      <c r="GE374" s="1"/>
      <c r="GF374" s="1"/>
      <c r="GG374" s="1"/>
      <c r="GH374" s="1"/>
      <c r="GI374" s="1"/>
      <c r="GJ374" s="1"/>
      <c r="GK374" s="1"/>
      <c r="GL374" s="1"/>
      <c r="GM374" s="1"/>
      <c r="GN374" s="1"/>
      <c r="GO374" s="1"/>
      <c r="GP374" s="1"/>
      <c r="GQ374" s="1"/>
      <c r="GR374" s="1"/>
      <c r="GS374" s="1"/>
      <c r="GT374" s="1"/>
      <c r="GU374" s="1"/>
      <c r="GV374" s="1"/>
      <c r="GW374" s="1"/>
      <c r="GX374" s="1"/>
      <c r="GY374" s="1"/>
      <c r="GZ374" s="1"/>
      <c r="HA374" s="1"/>
      <c r="HB374" s="1"/>
      <c r="HC374" s="1"/>
      <c r="HD374" s="1"/>
      <c r="HE374" s="1"/>
      <c r="HF374" s="1"/>
      <c r="HG374" s="1"/>
      <c r="HH374" s="1"/>
      <c r="HI374" s="1"/>
      <c r="HJ374" s="1"/>
      <c r="HK374" s="1"/>
      <c r="HL374" s="1"/>
      <c r="HM374" s="1"/>
      <c r="HN374" s="1"/>
      <c r="HO374" s="1"/>
      <c r="HP374" s="1"/>
      <c r="HQ374" s="1"/>
      <c r="HR374" s="1"/>
      <c r="HS374" s="1"/>
      <c r="HT374" s="1"/>
      <c r="HU374" s="1"/>
      <c r="HV374" s="1"/>
      <c r="HW374" s="1"/>
      <c r="HX374" s="1"/>
      <c r="HY374" s="1"/>
      <c r="HZ374" s="1"/>
      <c r="IA374" s="1"/>
      <c r="IB374" s="1"/>
      <c r="IC374" s="1"/>
      <c r="ID374" s="1"/>
      <c r="IE374" s="1"/>
      <c r="IF374" s="1"/>
      <c r="IG374" s="1"/>
      <c r="IH374" s="1"/>
      <c r="II374" s="1"/>
      <c r="IJ374" s="1"/>
      <c r="IK374" s="1"/>
      <c r="IL374" s="1"/>
      <c r="IM374" s="1"/>
      <c r="IN374" s="1"/>
      <c r="IO374" s="1"/>
      <c r="IP374" s="1"/>
      <c r="IQ374" s="1"/>
      <c r="IR374" s="1"/>
      <c r="IS374" s="1"/>
      <c r="IT374" s="1"/>
      <c r="IU374" s="1"/>
      <c r="IV374" s="1"/>
      <c r="IW374" s="1"/>
      <c r="IX374" s="1"/>
      <c r="IY374" s="1"/>
      <c r="IZ374" s="1"/>
      <c r="JA374" s="1"/>
      <c r="JB374" s="1"/>
      <c r="JC374" s="1"/>
      <c r="JD374" s="1"/>
      <c r="JE374" s="1"/>
      <c r="JF374" s="1"/>
      <c r="JG374" s="1"/>
      <c r="JH374" s="1"/>
      <c r="JI374" s="1"/>
      <c r="JJ374" s="1"/>
      <c r="JK374" s="1"/>
      <c r="JL374" s="1"/>
      <c r="JM374" s="1"/>
      <c r="JN374" s="1"/>
      <c r="JO374" s="1"/>
      <c r="JP374" s="1"/>
      <c r="JQ374" s="1"/>
      <c r="JR374" s="1"/>
      <c r="JS374" s="1"/>
      <c r="JT374" s="1"/>
      <c r="JU374" s="1"/>
      <c r="JV374" s="1"/>
      <c r="JW374" s="1"/>
      <c r="JX374" s="1"/>
      <c r="JY374" s="1"/>
      <c r="JZ374" s="1"/>
      <c r="KA374" s="1"/>
      <c r="KB374" s="1"/>
      <c r="KC374" s="1"/>
      <c r="KD374" s="1"/>
      <c r="KE374" s="1"/>
      <c r="KF374" s="1"/>
      <c r="KG374" s="1"/>
      <c r="KH374" s="1"/>
      <c r="KI374" s="1"/>
      <c r="KJ374" s="1"/>
      <c r="KK374" s="1"/>
      <c r="KL374" s="1"/>
      <c r="KM374" s="1"/>
      <c r="KN374" s="1"/>
      <c r="KO374" s="1"/>
      <c r="KP374" s="1"/>
      <c r="KQ374" s="1"/>
      <c r="KR374" s="1"/>
      <c r="KS374" s="1"/>
      <c r="KT374" s="1"/>
      <c r="KU374" s="1"/>
      <c r="KV374" s="1"/>
      <c r="KW374" s="1"/>
      <c r="KX374" s="1"/>
      <c r="KY374" s="1"/>
      <c r="KZ374" s="1"/>
      <c r="LA374" s="1"/>
      <c r="LB374" s="1"/>
      <c r="LC374" s="1"/>
      <c r="LD374" s="1"/>
      <c r="LE374" s="1"/>
      <c r="LF374" s="1"/>
      <c r="LG374" s="1"/>
      <c r="LH374" s="1"/>
      <c r="LI374" s="1"/>
      <c r="LJ374" s="1"/>
      <c r="LK374" s="1"/>
      <c r="LL374" s="1"/>
      <c r="LM374" s="1"/>
      <c r="LN374" s="1"/>
      <c r="LO374" s="1"/>
      <c r="LP374" s="1"/>
      <c r="LQ374" s="1"/>
      <c r="LR374" s="1"/>
      <c r="LS374" s="1"/>
      <c r="LT374" s="1"/>
      <c r="LU374" s="1"/>
      <c r="LV374" s="1"/>
      <c r="LW374" s="1"/>
      <c r="LX374" s="1"/>
      <c r="LY374" s="1"/>
      <c r="LZ374" s="1"/>
      <c r="MA374" s="1"/>
      <c r="MB374" s="1"/>
      <c r="MC374" s="1"/>
      <c r="MD374" s="1"/>
      <c r="ME374" s="1"/>
      <c r="MF374" s="1"/>
      <c r="MG374" s="1"/>
      <c r="MH374" s="1"/>
      <c r="MI374" s="1"/>
      <c r="MJ374" s="1"/>
      <c r="MK374" s="1"/>
      <c r="ML374" s="1"/>
      <c r="MM374" s="1"/>
      <c r="MN374" s="34"/>
      <c r="MO374" s="2"/>
      <c r="MP374" s="2"/>
      <c r="MQ374" s="2"/>
      <c r="MR374" s="2"/>
    </row>
    <row r="375" spans="1:356" s="25" customFormat="1" ht="194.25" customHeight="1" x14ac:dyDescent="0.25">
      <c r="A375" s="345"/>
      <c r="B375" s="285">
        <v>17</v>
      </c>
      <c r="C375" s="157" t="s">
        <v>1482</v>
      </c>
      <c r="D375" s="215" t="s">
        <v>1525</v>
      </c>
      <c r="E375" s="215" t="s">
        <v>1558</v>
      </c>
      <c r="F375" s="215" t="s">
        <v>1605</v>
      </c>
      <c r="G375" s="285" t="s">
        <v>1</v>
      </c>
      <c r="H375" s="215"/>
      <c r="I375" s="215" t="s">
        <v>134</v>
      </c>
      <c r="J375" s="154">
        <v>33780</v>
      </c>
      <c r="K375" s="323"/>
      <c r="L375" s="210" t="s">
        <v>1</v>
      </c>
      <c r="M375" s="178">
        <v>1</v>
      </c>
      <c r="N375" s="323"/>
      <c r="O375" s="323"/>
      <c r="P375" s="276"/>
      <c r="Q375" s="210" t="s">
        <v>431</v>
      </c>
      <c r="R375" s="215" t="s">
        <v>273</v>
      </c>
      <c r="S375" s="327"/>
      <c r="T375" s="262"/>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c r="BI375" s="1"/>
      <c r="BJ375" s="1"/>
      <c r="BK375" s="1"/>
      <c r="BL375" s="1"/>
      <c r="BM375" s="1"/>
      <c r="BN375" s="1"/>
      <c r="BO375" s="1"/>
      <c r="BP375" s="1"/>
      <c r="BQ375" s="1"/>
      <c r="BR375" s="1"/>
      <c r="BS375" s="1"/>
      <c r="BT375" s="1"/>
      <c r="BU375" s="1"/>
      <c r="BV375" s="1"/>
      <c r="BW375" s="1"/>
      <c r="BX375" s="1"/>
      <c r="BY375" s="1"/>
      <c r="BZ375" s="1"/>
      <c r="CA375" s="1"/>
      <c r="CB375" s="1"/>
      <c r="CC375" s="1"/>
      <c r="CD375" s="1"/>
      <c r="CE375" s="1"/>
      <c r="CF375" s="1"/>
      <c r="CG375" s="1"/>
      <c r="CH375" s="1"/>
      <c r="CI375" s="1"/>
      <c r="CJ375" s="1"/>
      <c r="CK375" s="1"/>
      <c r="CL375" s="1"/>
      <c r="CM375" s="1"/>
      <c r="CN375" s="1"/>
      <c r="CO375" s="1"/>
      <c r="CP375" s="1"/>
      <c r="CQ375" s="1"/>
      <c r="CR375" s="1"/>
      <c r="CS375" s="1"/>
      <c r="CT375" s="1"/>
      <c r="CU375" s="1"/>
      <c r="CV375" s="1"/>
      <c r="CW375" s="1"/>
      <c r="CX375" s="1"/>
      <c r="CY375" s="1"/>
      <c r="CZ375" s="1"/>
      <c r="DA375" s="1"/>
      <c r="DB375" s="1"/>
      <c r="DC375" s="1"/>
      <c r="DD375" s="1"/>
      <c r="DE375" s="1"/>
      <c r="DF375" s="1"/>
      <c r="DG375" s="1"/>
      <c r="DH375" s="1"/>
      <c r="DI375" s="1"/>
      <c r="DJ375" s="1"/>
      <c r="DK375" s="1"/>
      <c r="DL375" s="1"/>
      <c r="DM375" s="1"/>
      <c r="DN375" s="1"/>
      <c r="DO375" s="1"/>
      <c r="DP375" s="1"/>
      <c r="DQ375" s="1"/>
      <c r="DR375" s="1"/>
      <c r="DS375" s="1"/>
      <c r="DT375" s="1"/>
      <c r="DU375" s="1"/>
      <c r="DV375" s="1"/>
      <c r="DW375" s="1"/>
      <c r="DX375" s="1"/>
      <c r="DY375" s="1"/>
      <c r="DZ375" s="1"/>
      <c r="EA375" s="1"/>
      <c r="EB375" s="1"/>
      <c r="EC375" s="1"/>
      <c r="ED375" s="1"/>
      <c r="EE375" s="1"/>
      <c r="EF375" s="1"/>
      <c r="EG375" s="1"/>
      <c r="EH375" s="1"/>
      <c r="EI375" s="1"/>
      <c r="EJ375" s="1"/>
      <c r="EK375" s="1"/>
      <c r="EL375" s="1"/>
      <c r="EM375" s="1"/>
      <c r="EN375" s="1"/>
      <c r="EO375" s="1"/>
      <c r="EP375" s="1"/>
      <c r="EQ375" s="1"/>
      <c r="ER375" s="1"/>
      <c r="ES375" s="1"/>
      <c r="ET375" s="1"/>
      <c r="EU375" s="1"/>
      <c r="EV375" s="1"/>
      <c r="EW375" s="1"/>
      <c r="EX375" s="1"/>
      <c r="EY375" s="1"/>
      <c r="EZ375" s="1"/>
      <c r="FA375" s="1"/>
      <c r="FB375" s="1"/>
      <c r="FC375" s="1"/>
      <c r="FD375" s="1"/>
      <c r="FE375" s="1"/>
      <c r="FF375" s="1"/>
      <c r="FG375" s="1"/>
      <c r="FH375" s="1"/>
      <c r="FI375" s="1"/>
      <c r="FJ375" s="1"/>
      <c r="FK375" s="1"/>
      <c r="FL375" s="1"/>
      <c r="FM375" s="1"/>
      <c r="FN375" s="1"/>
      <c r="FO375" s="1"/>
      <c r="FP375" s="1"/>
      <c r="FQ375" s="1"/>
      <c r="FR375" s="1"/>
      <c r="FS375" s="1"/>
      <c r="FT375" s="1"/>
      <c r="FU375" s="1"/>
      <c r="FV375" s="1"/>
      <c r="FW375" s="1"/>
      <c r="FX375" s="1"/>
      <c r="FY375" s="1"/>
      <c r="FZ375" s="1"/>
      <c r="GA375" s="1"/>
      <c r="GB375" s="1"/>
      <c r="GC375" s="1"/>
      <c r="GD375" s="1"/>
      <c r="GE375" s="1"/>
      <c r="GF375" s="1"/>
      <c r="GG375" s="1"/>
      <c r="GH375" s="1"/>
      <c r="GI375" s="1"/>
      <c r="GJ375" s="1"/>
      <c r="GK375" s="1"/>
      <c r="GL375" s="1"/>
      <c r="GM375" s="1"/>
      <c r="GN375" s="1"/>
      <c r="GO375" s="1"/>
      <c r="GP375" s="1"/>
      <c r="GQ375" s="1"/>
      <c r="GR375" s="1"/>
      <c r="GS375" s="1"/>
      <c r="GT375" s="1"/>
      <c r="GU375" s="1"/>
      <c r="GV375" s="1"/>
      <c r="GW375" s="1"/>
      <c r="GX375" s="1"/>
      <c r="GY375" s="1"/>
      <c r="GZ375" s="1"/>
      <c r="HA375" s="1"/>
      <c r="HB375" s="1"/>
      <c r="HC375" s="1"/>
      <c r="HD375" s="1"/>
      <c r="HE375" s="1"/>
      <c r="HF375" s="1"/>
      <c r="HG375" s="1"/>
      <c r="HH375" s="1"/>
      <c r="HI375" s="1"/>
      <c r="HJ375" s="1"/>
      <c r="HK375" s="1"/>
      <c r="HL375" s="1"/>
      <c r="HM375" s="1"/>
      <c r="HN375" s="1"/>
      <c r="HO375" s="1"/>
      <c r="HP375" s="1"/>
      <c r="HQ375" s="1"/>
      <c r="HR375" s="1"/>
      <c r="HS375" s="1"/>
      <c r="HT375" s="1"/>
      <c r="HU375" s="1"/>
      <c r="HV375" s="1"/>
      <c r="HW375" s="1"/>
      <c r="HX375" s="1"/>
      <c r="HY375" s="1"/>
      <c r="HZ375" s="1"/>
      <c r="IA375" s="1"/>
      <c r="IB375" s="1"/>
      <c r="IC375" s="1"/>
      <c r="ID375" s="1"/>
      <c r="IE375" s="1"/>
      <c r="IF375" s="1"/>
      <c r="IG375" s="1"/>
      <c r="IH375" s="1"/>
      <c r="II375" s="1"/>
      <c r="IJ375" s="1"/>
      <c r="IK375" s="1"/>
      <c r="IL375" s="1"/>
      <c r="IM375" s="1"/>
      <c r="IN375" s="1"/>
      <c r="IO375" s="1"/>
      <c r="IP375" s="1"/>
      <c r="IQ375" s="1"/>
      <c r="IR375" s="1"/>
      <c r="IS375" s="1"/>
      <c r="IT375" s="1"/>
      <c r="IU375" s="1"/>
      <c r="IV375" s="1"/>
      <c r="IW375" s="1"/>
      <c r="IX375" s="1"/>
      <c r="IY375" s="1"/>
      <c r="IZ375" s="1"/>
      <c r="JA375" s="1"/>
      <c r="JB375" s="1"/>
      <c r="JC375" s="1"/>
      <c r="JD375" s="1"/>
      <c r="JE375" s="1"/>
      <c r="JF375" s="1"/>
      <c r="JG375" s="1"/>
      <c r="JH375" s="1"/>
      <c r="JI375" s="1"/>
      <c r="JJ375" s="1"/>
      <c r="JK375" s="1"/>
      <c r="JL375" s="1"/>
      <c r="JM375" s="1"/>
      <c r="JN375" s="1"/>
      <c r="JO375" s="1"/>
      <c r="JP375" s="1"/>
      <c r="JQ375" s="1"/>
      <c r="JR375" s="1"/>
      <c r="JS375" s="1"/>
      <c r="JT375" s="1"/>
      <c r="JU375" s="1"/>
      <c r="JV375" s="1"/>
      <c r="JW375" s="1"/>
      <c r="JX375" s="1"/>
      <c r="JY375" s="1"/>
      <c r="JZ375" s="1"/>
      <c r="KA375" s="1"/>
      <c r="KB375" s="1"/>
      <c r="KC375" s="1"/>
      <c r="KD375" s="1"/>
      <c r="KE375" s="1"/>
      <c r="KF375" s="1"/>
      <c r="KG375" s="1"/>
      <c r="KH375" s="1"/>
      <c r="KI375" s="1"/>
      <c r="KJ375" s="1"/>
      <c r="KK375" s="1"/>
      <c r="KL375" s="1"/>
      <c r="KM375" s="1"/>
      <c r="KN375" s="1"/>
      <c r="KO375" s="1"/>
      <c r="KP375" s="1"/>
      <c r="KQ375" s="1"/>
      <c r="KR375" s="1"/>
      <c r="KS375" s="1"/>
      <c r="KT375" s="1"/>
      <c r="KU375" s="1"/>
      <c r="KV375" s="1"/>
      <c r="KW375" s="1"/>
      <c r="KX375" s="1"/>
      <c r="KY375" s="1"/>
      <c r="KZ375" s="1"/>
      <c r="LA375" s="1"/>
      <c r="LB375" s="1"/>
      <c r="LC375" s="1"/>
      <c r="LD375" s="1"/>
      <c r="LE375" s="1"/>
      <c r="LF375" s="1"/>
      <c r="LG375" s="1"/>
      <c r="LH375" s="1"/>
      <c r="LI375" s="1"/>
      <c r="LJ375" s="1"/>
      <c r="LK375" s="1"/>
      <c r="LL375" s="1"/>
      <c r="LM375" s="1"/>
      <c r="LN375" s="1"/>
      <c r="LO375" s="1"/>
      <c r="LP375" s="1"/>
      <c r="LQ375" s="1"/>
      <c r="LR375" s="1"/>
      <c r="LS375" s="1"/>
      <c r="LT375" s="1"/>
      <c r="LU375" s="1"/>
      <c r="LV375" s="1"/>
      <c r="LW375" s="1"/>
      <c r="LX375" s="1"/>
      <c r="LY375" s="1"/>
      <c r="LZ375" s="1"/>
      <c r="MA375" s="1"/>
      <c r="MB375" s="1"/>
      <c r="MC375" s="1"/>
      <c r="MD375" s="1"/>
      <c r="ME375" s="1"/>
      <c r="MF375" s="1"/>
      <c r="MG375" s="1"/>
      <c r="MH375" s="1"/>
      <c r="MI375" s="1"/>
      <c r="MJ375" s="1"/>
      <c r="MK375" s="1"/>
      <c r="ML375" s="1"/>
      <c r="MM375" s="1"/>
      <c r="MN375" s="34"/>
      <c r="MO375" s="2"/>
      <c r="MP375" s="2"/>
      <c r="MQ375" s="2"/>
      <c r="MR375" s="2"/>
    </row>
    <row r="376" spans="1:356" ht="119.25" customHeight="1" x14ac:dyDescent="0.25">
      <c r="A376" s="345"/>
      <c r="B376" s="285">
        <v>18</v>
      </c>
      <c r="C376" s="205" t="s">
        <v>1483</v>
      </c>
      <c r="D376" s="215" t="s">
        <v>1526</v>
      </c>
      <c r="E376" s="215" t="s">
        <v>1569</v>
      </c>
      <c r="F376" s="215" t="s">
        <v>1606</v>
      </c>
      <c r="G376" s="285" t="s">
        <v>1</v>
      </c>
      <c r="H376" s="215"/>
      <c r="I376" s="215" t="s">
        <v>126</v>
      </c>
      <c r="J376" s="154">
        <v>20000</v>
      </c>
      <c r="K376" s="323"/>
      <c r="L376" s="210" t="s">
        <v>1</v>
      </c>
      <c r="M376" s="178">
        <v>1</v>
      </c>
      <c r="N376" s="323"/>
      <c r="O376" s="323"/>
      <c r="P376" s="276"/>
      <c r="Q376" s="210" t="s">
        <v>427</v>
      </c>
      <c r="R376" s="210" t="s">
        <v>438</v>
      </c>
      <c r="S376" s="327"/>
      <c r="T376" s="262"/>
    </row>
    <row r="377" spans="1:356" s="25" customFormat="1" ht="208.5" customHeight="1" x14ac:dyDescent="0.25">
      <c r="A377" s="345"/>
      <c r="B377" s="285">
        <v>19</v>
      </c>
      <c r="C377" s="205" t="s">
        <v>1484</v>
      </c>
      <c r="D377" s="215" t="s">
        <v>1527</v>
      </c>
      <c r="E377" s="215" t="s">
        <v>1570</v>
      </c>
      <c r="F377" s="215" t="s">
        <v>1607</v>
      </c>
      <c r="G377" s="215" t="s">
        <v>1</v>
      </c>
      <c r="H377" s="276"/>
      <c r="I377" s="215" t="s">
        <v>128</v>
      </c>
      <c r="J377" s="154">
        <v>49632</v>
      </c>
      <c r="K377" s="276"/>
      <c r="L377" s="210" t="s">
        <v>1</v>
      </c>
      <c r="M377" s="178">
        <v>1</v>
      </c>
      <c r="N377" s="323"/>
      <c r="O377" s="323"/>
      <c r="P377" s="276"/>
      <c r="Q377" s="210" t="s">
        <v>437</v>
      </c>
      <c r="R377" s="210" t="s">
        <v>436</v>
      </c>
      <c r="S377" s="327"/>
      <c r="T377" s="262"/>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c r="BH377" s="1"/>
      <c r="BI377" s="1"/>
      <c r="BJ377" s="1"/>
      <c r="BK377" s="1"/>
      <c r="BL377" s="1"/>
      <c r="BM377" s="1"/>
      <c r="BN377" s="1"/>
      <c r="BO377" s="1"/>
      <c r="BP377" s="1"/>
      <c r="BQ377" s="1"/>
      <c r="BR377" s="1"/>
      <c r="BS377" s="1"/>
      <c r="BT377" s="1"/>
      <c r="BU377" s="1"/>
      <c r="BV377" s="1"/>
      <c r="BW377" s="1"/>
      <c r="BX377" s="1"/>
      <c r="BY377" s="1"/>
      <c r="BZ377" s="1"/>
      <c r="CA377" s="1"/>
      <c r="CB377" s="1"/>
      <c r="CC377" s="1"/>
      <c r="CD377" s="1"/>
      <c r="CE377" s="1"/>
      <c r="CF377" s="1"/>
      <c r="CG377" s="1"/>
      <c r="CH377" s="1"/>
      <c r="CI377" s="1"/>
      <c r="CJ377" s="1"/>
      <c r="CK377" s="1"/>
      <c r="CL377" s="1"/>
      <c r="CM377" s="1"/>
      <c r="CN377" s="1"/>
      <c r="CO377" s="1"/>
      <c r="CP377" s="1"/>
      <c r="CQ377" s="1"/>
      <c r="CR377" s="1"/>
      <c r="CS377" s="1"/>
      <c r="CT377" s="1"/>
      <c r="CU377" s="1"/>
      <c r="CV377" s="1"/>
      <c r="CW377" s="1"/>
      <c r="CX377" s="1"/>
      <c r="CY377" s="1"/>
      <c r="CZ377" s="1"/>
      <c r="DA377" s="1"/>
      <c r="DB377" s="1"/>
      <c r="DC377" s="1"/>
      <c r="DD377" s="1"/>
      <c r="DE377" s="1"/>
      <c r="DF377" s="1"/>
      <c r="DG377" s="1"/>
      <c r="DH377" s="1"/>
      <c r="DI377" s="1"/>
      <c r="DJ377" s="1"/>
      <c r="DK377" s="1"/>
      <c r="DL377" s="1"/>
      <c r="DM377" s="1"/>
      <c r="DN377" s="1"/>
      <c r="DO377" s="1"/>
      <c r="DP377" s="1"/>
      <c r="DQ377" s="1"/>
      <c r="DR377" s="1"/>
      <c r="DS377" s="1"/>
      <c r="DT377" s="1"/>
      <c r="DU377" s="1"/>
      <c r="DV377" s="1"/>
      <c r="DW377" s="1"/>
      <c r="DX377" s="1"/>
      <c r="DY377" s="1"/>
      <c r="DZ377" s="1"/>
      <c r="EA377" s="1"/>
      <c r="EB377" s="1"/>
      <c r="EC377" s="1"/>
      <c r="ED377" s="1"/>
      <c r="EE377" s="1"/>
      <c r="EF377" s="1"/>
      <c r="EG377" s="1"/>
      <c r="EH377" s="1"/>
      <c r="EI377" s="1"/>
      <c r="EJ377" s="1"/>
      <c r="EK377" s="1"/>
      <c r="EL377" s="1"/>
      <c r="EM377" s="1"/>
      <c r="EN377" s="1"/>
      <c r="EO377" s="1"/>
      <c r="EP377" s="1"/>
      <c r="EQ377" s="1"/>
      <c r="ER377" s="1"/>
      <c r="ES377" s="1"/>
      <c r="ET377" s="1"/>
      <c r="EU377" s="1"/>
      <c r="EV377" s="1"/>
      <c r="EW377" s="1"/>
      <c r="EX377" s="1"/>
      <c r="EY377" s="1"/>
      <c r="EZ377" s="1"/>
      <c r="FA377" s="1"/>
      <c r="FB377" s="1"/>
      <c r="FC377" s="1"/>
      <c r="FD377" s="1"/>
      <c r="FE377" s="1"/>
      <c r="FF377" s="1"/>
      <c r="FG377" s="1"/>
      <c r="FH377" s="1"/>
      <c r="FI377" s="1"/>
      <c r="FJ377" s="1"/>
      <c r="FK377" s="1"/>
      <c r="FL377" s="1"/>
      <c r="FM377" s="1"/>
      <c r="FN377" s="1"/>
      <c r="FO377" s="1"/>
      <c r="FP377" s="1"/>
      <c r="FQ377" s="1"/>
      <c r="FR377" s="1"/>
      <c r="FS377" s="1"/>
      <c r="FT377" s="1"/>
      <c r="FU377" s="1"/>
      <c r="FV377" s="1"/>
      <c r="FW377" s="1"/>
      <c r="FX377" s="1"/>
      <c r="FY377" s="1"/>
      <c r="FZ377" s="1"/>
      <c r="GA377" s="1"/>
      <c r="GB377" s="1"/>
      <c r="GC377" s="1"/>
      <c r="GD377" s="1"/>
      <c r="GE377" s="1"/>
      <c r="GF377" s="1"/>
      <c r="GG377" s="1"/>
      <c r="GH377" s="1"/>
      <c r="GI377" s="1"/>
      <c r="GJ377" s="1"/>
      <c r="GK377" s="1"/>
      <c r="GL377" s="1"/>
      <c r="GM377" s="1"/>
      <c r="GN377" s="1"/>
      <c r="GO377" s="1"/>
      <c r="GP377" s="1"/>
      <c r="GQ377" s="1"/>
      <c r="GR377" s="1"/>
      <c r="GS377" s="1"/>
      <c r="GT377" s="1"/>
      <c r="GU377" s="1"/>
      <c r="GV377" s="1"/>
      <c r="GW377" s="1"/>
      <c r="GX377" s="1"/>
      <c r="GY377" s="1"/>
      <c r="GZ377" s="1"/>
      <c r="HA377" s="1"/>
      <c r="HB377" s="1"/>
      <c r="HC377" s="1"/>
      <c r="HD377" s="1"/>
      <c r="HE377" s="1"/>
      <c r="HF377" s="1"/>
      <c r="HG377" s="1"/>
      <c r="HH377" s="1"/>
      <c r="HI377" s="1"/>
      <c r="HJ377" s="1"/>
      <c r="HK377" s="1"/>
      <c r="HL377" s="1"/>
      <c r="HM377" s="1"/>
      <c r="HN377" s="1"/>
      <c r="HO377" s="1"/>
      <c r="HP377" s="1"/>
      <c r="HQ377" s="1"/>
      <c r="HR377" s="1"/>
      <c r="HS377" s="1"/>
      <c r="HT377" s="1"/>
      <c r="HU377" s="1"/>
      <c r="HV377" s="1"/>
      <c r="HW377" s="1"/>
      <c r="HX377" s="1"/>
      <c r="HY377" s="1"/>
      <c r="HZ377" s="1"/>
      <c r="IA377" s="1"/>
      <c r="IB377" s="1"/>
      <c r="IC377" s="1"/>
      <c r="ID377" s="1"/>
      <c r="IE377" s="1"/>
      <c r="IF377" s="1"/>
      <c r="IG377" s="1"/>
      <c r="IH377" s="1"/>
      <c r="II377" s="1"/>
      <c r="IJ377" s="1"/>
      <c r="IK377" s="1"/>
      <c r="IL377" s="1"/>
      <c r="IM377" s="1"/>
      <c r="IN377" s="1"/>
      <c r="IO377" s="1"/>
      <c r="IP377" s="1"/>
      <c r="IQ377" s="1"/>
      <c r="IR377" s="1"/>
      <c r="IS377" s="1"/>
      <c r="IT377" s="1"/>
      <c r="IU377" s="1"/>
      <c r="IV377" s="1"/>
      <c r="IW377" s="1"/>
      <c r="IX377" s="1"/>
      <c r="IY377" s="1"/>
      <c r="IZ377" s="1"/>
      <c r="JA377" s="1"/>
      <c r="JB377" s="1"/>
      <c r="JC377" s="1"/>
      <c r="JD377" s="1"/>
      <c r="JE377" s="1"/>
      <c r="JF377" s="1"/>
      <c r="JG377" s="1"/>
      <c r="JH377" s="1"/>
      <c r="JI377" s="1"/>
      <c r="JJ377" s="1"/>
      <c r="JK377" s="1"/>
      <c r="JL377" s="1"/>
      <c r="JM377" s="1"/>
      <c r="JN377" s="1"/>
      <c r="JO377" s="1"/>
      <c r="JP377" s="1"/>
      <c r="JQ377" s="1"/>
      <c r="JR377" s="1"/>
      <c r="JS377" s="1"/>
      <c r="JT377" s="1"/>
      <c r="JU377" s="1"/>
      <c r="JV377" s="1"/>
      <c r="JW377" s="1"/>
      <c r="JX377" s="1"/>
      <c r="JY377" s="1"/>
      <c r="JZ377" s="1"/>
      <c r="KA377" s="1"/>
      <c r="KB377" s="1"/>
      <c r="KC377" s="1"/>
      <c r="KD377" s="1"/>
      <c r="KE377" s="1"/>
      <c r="KF377" s="1"/>
      <c r="KG377" s="1"/>
      <c r="KH377" s="1"/>
      <c r="KI377" s="1"/>
      <c r="KJ377" s="1"/>
      <c r="KK377" s="1"/>
      <c r="KL377" s="1"/>
      <c r="KM377" s="1"/>
      <c r="KN377" s="1"/>
      <c r="KO377" s="1"/>
      <c r="KP377" s="1"/>
      <c r="KQ377" s="1"/>
      <c r="KR377" s="1"/>
      <c r="KS377" s="1"/>
      <c r="KT377" s="1"/>
      <c r="KU377" s="1"/>
      <c r="KV377" s="1"/>
      <c r="KW377" s="1"/>
      <c r="KX377" s="1"/>
      <c r="KY377" s="1"/>
      <c r="KZ377" s="1"/>
      <c r="LA377" s="1"/>
      <c r="LB377" s="1"/>
      <c r="LC377" s="1"/>
      <c r="LD377" s="1"/>
      <c r="LE377" s="1"/>
      <c r="LF377" s="1"/>
      <c r="LG377" s="1"/>
      <c r="LH377" s="1"/>
      <c r="LI377" s="1"/>
      <c r="LJ377" s="1"/>
      <c r="LK377" s="1"/>
      <c r="LL377" s="1"/>
      <c r="LM377" s="1"/>
      <c r="LN377" s="1"/>
      <c r="LO377" s="1"/>
      <c r="LP377" s="1"/>
      <c r="LQ377" s="1"/>
      <c r="LR377" s="1"/>
      <c r="LS377" s="1"/>
      <c r="LT377" s="1"/>
      <c r="LU377" s="1"/>
      <c r="LV377" s="1"/>
      <c r="LW377" s="1"/>
      <c r="LX377" s="1"/>
      <c r="LY377" s="1"/>
      <c r="LZ377" s="1"/>
      <c r="MA377" s="1"/>
      <c r="MB377" s="1"/>
      <c r="MC377" s="1"/>
      <c r="MD377" s="1"/>
      <c r="ME377" s="1"/>
      <c r="MF377" s="1"/>
      <c r="MG377" s="1"/>
      <c r="MH377" s="1"/>
      <c r="MI377" s="1"/>
      <c r="MJ377" s="1"/>
      <c r="MK377" s="1"/>
      <c r="ML377" s="1"/>
      <c r="MM377" s="1"/>
      <c r="MN377" s="34"/>
      <c r="MO377" s="2"/>
      <c r="MP377" s="2"/>
      <c r="MQ377" s="2"/>
      <c r="MR377" s="2"/>
    </row>
    <row r="378" spans="1:356" s="25" customFormat="1" ht="102" customHeight="1" x14ac:dyDescent="0.25">
      <c r="A378" s="345"/>
      <c r="B378" s="285">
        <v>20</v>
      </c>
      <c r="C378" s="157" t="s">
        <v>1485</v>
      </c>
      <c r="D378" s="215" t="s">
        <v>1528</v>
      </c>
      <c r="E378" s="215" t="s">
        <v>1571</v>
      </c>
      <c r="F378" s="215" t="s">
        <v>1608</v>
      </c>
      <c r="G378" s="215" t="s">
        <v>1</v>
      </c>
      <c r="H378" s="276"/>
      <c r="I378" s="215" t="s">
        <v>111</v>
      </c>
      <c r="J378" s="154">
        <v>76100</v>
      </c>
      <c r="K378" s="276"/>
      <c r="L378" s="210" t="s">
        <v>1</v>
      </c>
      <c r="M378" s="178">
        <v>1</v>
      </c>
      <c r="N378" s="323"/>
      <c r="O378" s="323"/>
      <c r="P378" s="276"/>
      <c r="Q378" s="210" t="s">
        <v>435</v>
      </c>
      <c r="R378" s="210" t="s">
        <v>256</v>
      </c>
      <c r="S378" s="327"/>
      <c r="T378" s="262"/>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1"/>
      <c r="BH378" s="1"/>
      <c r="BI378" s="1"/>
      <c r="BJ378" s="1"/>
      <c r="BK378" s="1"/>
      <c r="BL378" s="1"/>
      <c r="BM378" s="1"/>
      <c r="BN378" s="1"/>
      <c r="BO378" s="1"/>
      <c r="BP378" s="1"/>
      <c r="BQ378" s="1"/>
      <c r="BR378" s="1"/>
      <c r="BS378" s="1"/>
      <c r="BT378" s="1"/>
      <c r="BU378" s="1"/>
      <c r="BV378" s="1"/>
      <c r="BW378" s="1"/>
      <c r="BX378" s="1"/>
      <c r="BY378" s="1"/>
      <c r="BZ378" s="1"/>
      <c r="CA378" s="1"/>
      <c r="CB378" s="1"/>
      <c r="CC378" s="1"/>
      <c r="CD378" s="1"/>
      <c r="CE378" s="1"/>
      <c r="CF378" s="1"/>
      <c r="CG378" s="1"/>
      <c r="CH378" s="1"/>
      <c r="CI378" s="1"/>
      <c r="CJ378" s="1"/>
      <c r="CK378" s="1"/>
      <c r="CL378" s="1"/>
      <c r="CM378" s="1"/>
      <c r="CN378" s="1"/>
      <c r="CO378" s="1"/>
      <c r="CP378" s="1"/>
      <c r="CQ378" s="1"/>
      <c r="CR378" s="1"/>
      <c r="CS378" s="1"/>
      <c r="CT378" s="1"/>
      <c r="CU378" s="1"/>
      <c r="CV378" s="1"/>
      <c r="CW378" s="1"/>
      <c r="CX378" s="1"/>
      <c r="CY378" s="1"/>
      <c r="CZ378" s="1"/>
      <c r="DA378" s="1"/>
      <c r="DB378" s="1"/>
      <c r="DC378" s="1"/>
      <c r="DD378" s="1"/>
      <c r="DE378" s="1"/>
      <c r="DF378" s="1"/>
      <c r="DG378" s="1"/>
      <c r="DH378" s="1"/>
      <c r="DI378" s="1"/>
      <c r="DJ378" s="1"/>
      <c r="DK378" s="1"/>
      <c r="DL378" s="1"/>
      <c r="DM378" s="1"/>
      <c r="DN378" s="1"/>
      <c r="DO378" s="1"/>
      <c r="DP378" s="1"/>
      <c r="DQ378" s="1"/>
      <c r="DR378" s="1"/>
      <c r="DS378" s="1"/>
      <c r="DT378" s="1"/>
      <c r="DU378" s="1"/>
      <c r="DV378" s="1"/>
      <c r="DW378" s="1"/>
      <c r="DX378" s="1"/>
      <c r="DY378" s="1"/>
      <c r="DZ378" s="1"/>
      <c r="EA378" s="1"/>
      <c r="EB378" s="1"/>
      <c r="EC378" s="1"/>
      <c r="ED378" s="1"/>
      <c r="EE378" s="1"/>
      <c r="EF378" s="1"/>
      <c r="EG378" s="1"/>
      <c r="EH378" s="1"/>
      <c r="EI378" s="1"/>
      <c r="EJ378" s="1"/>
      <c r="EK378" s="1"/>
      <c r="EL378" s="1"/>
      <c r="EM378" s="1"/>
      <c r="EN378" s="1"/>
      <c r="EO378" s="1"/>
      <c r="EP378" s="1"/>
      <c r="EQ378" s="1"/>
      <c r="ER378" s="1"/>
      <c r="ES378" s="1"/>
      <c r="ET378" s="1"/>
      <c r="EU378" s="1"/>
      <c r="EV378" s="1"/>
      <c r="EW378" s="1"/>
      <c r="EX378" s="1"/>
      <c r="EY378" s="1"/>
      <c r="EZ378" s="1"/>
      <c r="FA378" s="1"/>
      <c r="FB378" s="1"/>
      <c r="FC378" s="1"/>
      <c r="FD378" s="1"/>
      <c r="FE378" s="1"/>
      <c r="FF378" s="1"/>
      <c r="FG378" s="1"/>
      <c r="FH378" s="1"/>
      <c r="FI378" s="1"/>
      <c r="FJ378" s="1"/>
      <c r="FK378" s="1"/>
      <c r="FL378" s="1"/>
      <c r="FM378" s="1"/>
      <c r="FN378" s="1"/>
      <c r="FO378" s="1"/>
      <c r="FP378" s="1"/>
      <c r="FQ378" s="1"/>
      <c r="FR378" s="1"/>
      <c r="FS378" s="1"/>
      <c r="FT378" s="1"/>
      <c r="FU378" s="1"/>
      <c r="FV378" s="1"/>
      <c r="FW378" s="1"/>
      <c r="FX378" s="1"/>
      <c r="FY378" s="1"/>
      <c r="FZ378" s="1"/>
      <c r="GA378" s="1"/>
      <c r="GB378" s="1"/>
      <c r="GC378" s="1"/>
      <c r="GD378" s="1"/>
      <c r="GE378" s="1"/>
      <c r="GF378" s="1"/>
      <c r="GG378" s="1"/>
      <c r="GH378" s="1"/>
      <c r="GI378" s="1"/>
      <c r="GJ378" s="1"/>
      <c r="GK378" s="1"/>
      <c r="GL378" s="1"/>
      <c r="GM378" s="1"/>
      <c r="GN378" s="1"/>
      <c r="GO378" s="1"/>
      <c r="GP378" s="1"/>
      <c r="GQ378" s="1"/>
      <c r="GR378" s="1"/>
      <c r="GS378" s="1"/>
      <c r="GT378" s="1"/>
      <c r="GU378" s="1"/>
      <c r="GV378" s="1"/>
      <c r="GW378" s="1"/>
      <c r="GX378" s="1"/>
      <c r="GY378" s="1"/>
      <c r="GZ378" s="1"/>
      <c r="HA378" s="1"/>
      <c r="HB378" s="1"/>
      <c r="HC378" s="1"/>
      <c r="HD378" s="1"/>
      <c r="HE378" s="1"/>
      <c r="HF378" s="1"/>
      <c r="HG378" s="1"/>
      <c r="HH378" s="1"/>
      <c r="HI378" s="1"/>
      <c r="HJ378" s="1"/>
      <c r="HK378" s="1"/>
      <c r="HL378" s="1"/>
      <c r="HM378" s="1"/>
      <c r="HN378" s="1"/>
      <c r="HO378" s="1"/>
      <c r="HP378" s="1"/>
      <c r="HQ378" s="1"/>
      <c r="HR378" s="1"/>
      <c r="HS378" s="1"/>
      <c r="HT378" s="1"/>
      <c r="HU378" s="1"/>
      <c r="HV378" s="1"/>
      <c r="HW378" s="1"/>
      <c r="HX378" s="1"/>
      <c r="HY378" s="1"/>
      <c r="HZ378" s="1"/>
      <c r="IA378" s="1"/>
      <c r="IB378" s="1"/>
      <c r="IC378" s="1"/>
      <c r="ID378" s="1"/>
      <c r="IE378" s="1"/>
      <c r="IF378" s="1"/>
      <c r="IG378" s="1"/>
      <c r="IH378" s="1"/>
      <c r="II378" s="1"/>
      <c r="IJ378" s="1"/>
      <c r="IK378" s="1"/>
      <c r="IL378" s="1"/>
      <c r="IM378" s="1"/>
      <c r="IN378" s="1"/>
      <c r="IO378" s="1"/>
      <c r="IP378" s="1"/>
      <c r="IQ378" s="1"/>
      <c r="IR378" s="1"/>
      <c r="IS378" s="1"/>
      <c r="IT378" s="1"/>
      <c r="IU378" s="1"/>
      <c r="IV378" s="1"/>
      <c r="IW378" s="1"/>
      <c r="IX378" s="1"/>
      <c r="IY378" s="1"/>
      <c r="IZ378" s="1"/>
      <c r="JA378" s="1"/>
      <c r="JB378" s="1"/>
      <c r="JC378" s="1"/>
      <c r="JD378" s="1"/>
      <c r="JE378" s="1"/>
      <c r="JF378" s="1"/>
      <c r="JG378" s="1"/>
      <c r="JH378" s="1"/>
      <c r="JI378" s="1"/>
      <c r="JJ378" s="1"/>
      <c r="JK378" s="1"/>
      <c r="JL378" s="1"/>
      <c r="JM378" s="1"/>
      <c r="JN378" s="1"/>
      <c r="JO378" s="1"/>
      <c r="JP378" s="1"/>
      <c r="JQ378" s="1"/>
      <c r="JR378" s="1"/>
      <c r="JS378" s="1"/>
      <c r="JT378" s="1"/>
      <c r="JU378" s="1"/>
      <c r="JV378" s="1"/>
      <c r="JW378" s="1"/>
      <c r="JX378" s="1"/>
      <c r="JY378" s="1"/>
      <c r="JZ378" s="1"/>
      <c r="KA378" s="1"/>
      <c r="KB378" s="1"/>
      <c r="KC378" s="1"/>
      <c r="KD378" s="1"/>
      <c r="KE378" s="1"/>
      <c r="KF378" s="1"/>
      <c r="KG378" s="1"/>
      <c r="KH378" s="1"/>
      <c r="KI378" s="1"/>
      <c r="KJ378" s="1"/>
      <c r="KK378" s="1"/>
      <c r="KL378" s="1"/>
      <c r="KM378" s="1"/>
      <c r="KN378" s="1"/>
      <c r="KO378" s="1"/>
      <c r="KP378" s="1"/>
      <c r="KQ378" s="1"/>
      <c r="KR378" s="1"/>
      <c r="KS378" s="1"/>
      <c r="KT378" s="1"/>
      <c r="KU378" s="1"/>
      <c r="KV378" s="1"/>
      <c r="KW378" s="1"/>
      <c r="KX378" s="1"/>
      <c r="KY378" s="1"/>
      <c r="KZ378" s="1"/>
      <c r="LA378" s="1"/>
      <c r="LB378" s="1"/>
      <c r="LC378" s="1"/>
      <c r="LD378" s="1"/>
      <c r="LE378" s="1"/>
      <c r="LF378" s="1"/>
      <c r="LG378" s="1"/>
      <c r="LH378" s="1"/>
      <c r="LI378" s="1"/>
      <c r="LJ378" s="1"/>
      <c r="LK378" s="1"/>
      <c r="LL378" s="1"/>
      <c r="LM378" s="1"/>
      <c r="LN378" s="1"/>
      <c r="LO378" s="1"/>
      <c r="LP378" s="1"/>
      <c r="LQ378" s="1"/>
      <c r="LR378" s="1"/>
      <c r="LS378" s="1"/>
      <c r="LT378" s="1"/>
      <c r="LU378" s="1"/>
      <c r="LV378" s="1"/>
      <c r="LW378" s="1"/>
      <c r="LX378" s="1"/>
      <c r="LY378" s="1"/>
      <c r="LZ378" s="1"/>
      <c r="MA378" s="1"/>
      <c r="MB378" s="1"/>
      <c r="MC378" s="1"/>
      <c r="MD378" s="1"/>
      <c r="ME378" s="1"/>
      <c r="MF378" s="1"/>
      <c r="MG378" s="1"/>
      <c r="MH378" s="1"/>
      <c r="MI378" s="1"/>
      <c r="MJ378" s="1"/>
      <c r="MK378" s="1"/>
      <c r="ML378" s="1"/>
      <c r="MM378" s="1"/>
      <c r="MN378" s="34"/>
      <c r="MO378" s="2"/>
      <c r="MP378" s="2"/>
      <c r="MQ378" s="2"/>
      <c r="MR378" s="2"/>
    </row>
    <row r="379" spans="1:356" s="25" customFormat="1" ht="59.25" customHeight="1" x14ac:dyDescent="0.25">
      <c r="A379" s="345"/>
      <c r="B379" s="285">
        <v>21</v>
      </c>
      <c r="C379" s="205" t="s">
        <v>1486</v>
      </c>
      <c r="D379" s="215" t="s">
        <v>1529</v>
      </c>
      <c r="E379" s="215" t="s">
        <v>1572</v>
      </c>
      <c r="F379" s="215" t="s">
        <v>1609</v>
      </c>
      <c r="G379" s="215" t="s">
        <v>1</v>
      </c>
      <c r="H379" s="276"/>
      <c r="I379" s="215" t="s">
        <v>120</v>
      </c>
      <c r="J379" s="154">
        <v>2000000</v>
      </c>
      <c r="K379" s="276"/>
      <c r="L379" s="210" t="s">
        <v>1</v>
      </c>
      <c r="M379" s="178">
        <v>1</v>
      </c>
      <c r="N379" s="323"/>
      <c r="O379" s="323"/>
      <c r="P379" s="276"/>
      <c r="Q379" s="210" t="s">
        <v>429</v>
      </c>
      <c r="R379" s="215" t="s">
        <v>273</v>
      </c>
      <c r="S379" s="327"/>
      <c r="T379" s="262"/>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c r="BG379" s="1"/>
      <c r="BH379" s="1"/>
      <c r="BI379" s="1"/>
      <c r="BJ379" s="1"/>
      <c r="BK379" s="1"/>
      <c r="BL379" s="1"/>
      <c r="BM379" s="1"/>
      <c r="BN379" s="1"/>
      <c r="BO379" s="1"/>
      <c r="BP379" s="1"/>
      <c r="BQ379" s="1"/>
      <c r="BR379" s="1"/>
      <c r="BS379" s="1"/>
      <c r="BT379" s="1"/>
      <c r="BU379" s="1"/>
      <c r="BV379" s="1"/>
      <c r="BW379" s="1"/>
      <c r="BX379" s="1"/>
      <c r="BY379" s="1"/>
      <c r="BZ379" s="1"/>
      <c r="CA379" s="1"/>
      <c r="CB379" s="1"/>
      <c r="CC379" s="1"/>
      <c r="CD379" s="1"/>
      <c r="CE379" s="1"/>
      <c r="CF379" s="1"/>
      <c r="CG379" s="1"/>
      <c r="CH379" s="1"/>
      <c r="CI379" s="1"/>
      <c r="CJ379" s="1"/>
      <c r="CK379" s="1"/>
      <c r="CL379" s="1"/>
      <c r="CM379" s="1"/>
      <c r="CN379" s="1"/>
      <c r="CO379" s="1"/>
      <c r="CP379" s="1"/>
      <c r="CQ379" s="1"/>
      <c r="CR379" s="1"/>
      <c r="CS379" s="1"/>
      <c r="CT379" s="1"/>
      <c r="CU379" s="1"/>
      <c r="CV379" s="1"/>
      <c r="CW379" s="1"/>
      <c r="CX379" s="1"/>
      <c r="CY379" s="1"/>
      <c r="CZ379" s="1"/>
      <c r="DA379" s="1"/>
      <c r="DB379" s="1"/>
      <c r="DC379" s="1"/>
      <c r="DD379" s="1"/>
      <c r="DE379" s="1"/>
      <c r="DF379" s="1"/>
      <c r="DG379" s="1"/>
      <c r="DH379" s="1"/>
      <c r="DI379" s="1"/>
      <c r="DJ379" s="1"/>
      <c r="DK379" s="1"/>
      <c r="DL379" s="1"/>
      <c r="DM379" s="1"/>
      <c r="DN379" s="1"/>
      <c r="DO379" s="1"/>
      <c r="DP379" s="1"/>
      <c r="DQ379" s="1"/>
      <c r="DR379" s="1"/>
      <c r="DS379" s="1"/>
      <c r="DT379" s="1"/>
      <c r="DU379" s="1"/>
      <c r="DV379" s="1"/>
      <c r="DW379" s="1"/>
      <c r="DX379" s="1"/>
      <c r="DY379" s="1"/>
      <c r="DZ379" s="1"/>
      <c r="EA379" s="1"/>
      <c r="EB379" s="1"/>
      <c r="EC379" s="1"/>
      <c r="ED379" s="1"/>
      <c r="EE379" s="1"/>
      <c r="EF379" s="1"/>
      <c r="EG379" s="1"/>
      <c r="EH379" s="1"/>
      <c r="EI379" s="1"/>
      <c r="EJ379" s="1"/>
      <c r="EK379" s="1"/>
      <c r="EL379" s="1"/>
      <c r="EM379" s="1"/>
      <c r="EN379" s="1"/>
      <c r="EO379" s="1"/>
      <c r="EP379" s="1"/>
      <c r="EQ379" s="1"/>
      <c r="ER379" s="1"/>
      <c r="ES379" s="1"/>
      <c r="ET379" s="1"/>
      <c r="EU379" s="1"/>
      <c r="EV379" s="1"/>
      <c r="EW379" s="1"/>
      <c r="EX379" s="1"/>
      <c r="EY379" s="1"/>
      <c r="EZ379" s="1"/>
      <c r="FA379" s="1"/>
      <c r="FB379" s="1"/>
      <c r="FC379" s="1"/>
      <c r="FD379" s="1"/>
      <c r="FE379" s="1"/>
      <c r="FF379" s="1"/>
      <c r="FG379" s="1"/>
      <c r="FH379" s="1"/>
      <c r="FI379" s="1"/>
      <c r="FJ379" s="1"/>
      <c r="FK379" s="1"/>
      <c r="FL379" s="1"/>
      <c r="FM379" s="1"/>
      <c r="FN379" s="1"/>
      <c r="FO379" s="1"/>
      <c r="FP379" s="1"/>
      <c r="FQ379" s="1"/>
      <c r="FR379" s="1"/>
      <c r="FS379" s="1"/>
      <c r="FT379" s="1"/>
      <c r="FU379" s="1"/>
      <c r="FV379" s="1"/>
      <c r="FW379" s="1"/>
      <c r="FX379" s="1"/>
      <c r="FY379" s="1"/>
      <c r="FZ379" s="1"/>
      <c r="GA379" s="1"/>
      <c r="GB379" s="1"/>
      <c r="GC379" s="1"/>
      <c r="GD379" s="1"/>
      <c r="GE379" s="1"/>
      <c r="GF379" s="1"/>
      <c r="GG379" s="1"/>
      <c r="GH379" s="1"/>
      <c r="GI379" s="1"/>
      <c r="GJ379" s="1"/>
      <c r="GK379" s="1"/>
      <c r="GL379" s="1"/>
      <c r="GM379" s="1"/>
      <c r="GN379" s="1"/>
      <c r="GO379" s="1"/>
      <c r="GP379" s="1"/>
      <c r="GQ379" s="1"/>
      <c r="GR379" s="1"/>
      <c r="GS379" s="1"/>
      <c r="GT379" s="1"/>
      <c r="GU379" s="1"/>
      <c r="GV379" s="1"/>
      <c r="GW379" s="1"/>
      <c r="GX379" s="1"/>
      <c r="GY379" s="1"/>
      <c r="GZ379" s="1"/>
      <c r="HA379" s="1"/>
      <c r="HB379" s="1"/>
      <c r="HC379" s="1"/>
      <c r="HD379" s="1"/>
      <c r="HE379" s="1"/>
      <c r="HF379" s="1"/>
      <c r="HG379" s="1"/>
      <c r="HH379" s="1"/>
      <c r="HI379" s="1"/>
      <c r="HJ379" s="1"/>
      <c r="HK379" s="1"/>
      <c r="HL379" s="1"/>
      <c r="HM379" s="1"/>
      <c r="HN379" s="1"/>
      <c r="HO379" s="1"/>
      <c r="HP379" s="1"/>
      <c r="HQ379" s="1"/>
      <c r="HR379" s="1"/>
      <c r="HS379" s="1"/>
      <c r="HT379" s="1"/>
      <c r="HU379" s="1"/>
      <c r="HV379" s="1"/>
      <c r="HW379" s="1"/>
      <c r="HX379" s="1"/>
      <c r="HY379" s="1"/>
      <c r="HZ379" s="1"/>
      <c r="IA379" s="1"/>
      <c r="IB379" s="1"/>
      <c r="IC379" s="1"/>
      <c r="ID379" s="1"/>
      <c r="IE379" s="1"/>
      <c r="IF379" s="1"/>
      <c r="IG379" s="1"/>
      <c r="IH379" s="1"/>
      <c r="II379" s="1"/>
      <c r="IJ379" s="1"/>
      <c r="IK379" s="1"/>
      <c r="IL379" s="1"/>
      <c r="IM379" s="1"/>
      <c r="IN379" s="1"/>
      <c r="IO379" s="1"/>
      <c r="IP379" s="1"/>
      <c r="IQ379" s="1"/>
      <c r="IR379" s="1"/>
      <c r="IS379" s="1"/>
      <c r="IT379" s="1"/>
      <c r="IU379" s="1"/>
      <c r="IV379" s="1"/>
      <c r="IW379" s="1"/>
      <c r="IX379" s="1"/>
      <c r="IY379" s="1"/>
      <c r="IZ379" s="1"/>
      <c r="JA379" s="1"/>
      <c r="JB379" s="1"/>
      <c r="JC379" s="1"/>
      <c r="JD379" s="1"/>
      <c r="JE379" s="1"/>
      <c r="JF379" s="1"/>
      <c r="JG379" s="1"/>
      <c r="JH379" s="1"/>
      <c r="JI379" s="1"/>
      <c r="JJ379" s="1"/>
      <c r="JK379" s="1"/>
      <c r="JL379" s="1"/>
      <c r="JM379" s="1"/>
      <c r="JN379" s="1"/>
      <c r="JO379" s="1"/>
      <c r="JP379" s="1"/>
      <c r="JQ379" s="1"/>
      <c r="JR379" s="1"/>
      <c r="JS379" s="1"/>
      <c r="JT379" s="1"/>
      <c r="JU379" s="1"/>
      <c r="JV379" s="1"/>
      <c r="JW379" s="1"/>
      <c r="JX379" s="1"/>
      <c r="JY379" s="1"/>
      <c r="JZ379" s="1"/>
      <c r="KA379" s="1"/>
      <c r="KB379" s="1"/>
      <c r="KC379" s="1"/>
      <c r="KD379" s="1"/>
      <c r="KE379" s="1"/>
      <c r="KF379" s="1"/>
      <c r="KG379" s="1"/>
      <c r="KH379" s="1"/>
      <c r="KI379" s="1"/>
      <c r="KJ379" s="1"/>
      <c r="KK379" s="1"/>
      <c r="KL379" s="1"/>
      <c r="KM379" s="1"/>
      <c r="KN379" s="1"/>
      <c r="KO379" s="1"/>
      <c r="KP379" s="1"/>
      <c r="KQ379" s="1"/>
      <c r="KR379" s="1"/>
      <c r="KS379" s="1"/>
      <c r="KT379" s="1"/>
      <c r="KU379" s="1"/>
      <c r="KV379" s="1"/>
      <c r="KW379" s="1"/>
      <c r="KX379" s="1"/>
      <c r="KY379" s="1"/>
      <c r="KZ379" s="1"/>
      <c r="LA379" s="1"/>
      <c r="LB379" s="1"/>
      <c r="LC379" s="1"/>
      <c r="LD379" s="1"/>
      <c r="LE379" s="1"/>
      <c r="LF379" s="1"/>
      <c r="LG379" s="1"/>
      <c r="LH379" s="1"/>
      <c r="LI379" s="1"/>
      <c r="LJ379" s="1"/>
      <c r="LK379" s="1"/>
      <c r="LL379" s="1"/>
      <c r="LM379" s="1"/>
      <c r="LN379" s="1"/>
      <c r="LO379" s="1"/>
      <c r="LP379" s="1"/>
      <c r="LQ379" s="1"/>
      <c r="LR379" s="1"/>
      <c r="LS379" s="1"/>
      <c r="LT379" s="1"/>
      <c r="LU379" s="1"/>
      <c r="LV379" s="1"/>
      <c r="LW379" s="1"/>
      <c r="LX379" s="1"/>
      <c r="LY379" s="1"/>
      <c r="LZ379" s="1"/>
      <c r="MA379" s="1"/>
      <c r="MB379" s="1"/>
      <c r="MC379" s="1"/>
      <c r="MD379" s="1"/>
      <c r="ME379" s="1"/>
      <c r="MF379" s="1"/>
      <c r="MG379" s="1"/>
      <c r="MH379" s="1"/>
      <c r="MI379" s="1"/>
      <c r="MJ379" s="1"/>
      <c r="MK379" s="1"/>
      <c r="ML379" s="1"/>
      <c r="MM379" s="1"/>
      <c r="MN379" s="34"/>
      <c r="MO379" s="2"/>
      <c r="MP379" s="2"/>
      <c r="MQ379" s="2"/>
      <c r="MR379" s="2"/>
    </row>
    <row r="380" spans="1:356" s="25" customFormat="1" ht="103.5" customHeight="1" x14ac:dyDescent="0.25">
      <c r="A380" s="345"/>
      <c r="B380" s="285">
        <v>22</v>
      </c>
      <c r="C380" s="215" t="s">
        <v>1487</v>
      </c>
      <c r="D380" s="215" t="s">
        <v>1530</v>
      </c>
      <c r="E380" s="215" t="s">
        <v>1556</v>
      </c>
      <c r="F380" s="215" t="s">
        <v>1610</v>
      </c>
      <c r="G380" s="215" t="s">
        <v>1</v>
      </c>
      <c r="H380" s="276"/>
      <c r="I380" s="215" t="s">
        <v>121</v>
      </c>
      <c r="J380" s="154">
        <v>240000</v>
      </c>
      <c r="K380" s="276"/>
      <c r="L380" s="210" t="s">
        <v>1</v>
      </c>
      <c r="M380" s="178">
        <v>1</v>
      </c>
      <c r="N380" s="323"/>
      <c r="O380" s="323"/>
      <c r="P380" s="276"/>
      <c r="Q380" s="210" t="s">
        <v>433</v>
      </c>
      <c r="R380" s="210" t="s">
        <v>434</v>
      </c>
      <c r="S380" s="327"/>
      <c r="T380" s="262"/>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c r="BJ380" s="1"/>
      <c r="BK380" s="1"/>
      <c r="BL380" s="1"/>
      <c r="BM380" s="1"/>
      <c r="BN380" s="1"/>
      <c r="BO380" s="1"/>
      <c r="BP380" s="1"/>
      <c r="BQ380" s="1"/>
      <c r="BR380" s="1"/>
      <c r="BS380" s="1"/>
      <c r="BT380" s="1"/>
      <c r="BU380" s="1"/>
      <c r="BV380" s="1"/>
      <c r="BW380" s="1"/>
      <c r="BX380" s="1"/>
      <c r="BY380" s="1"/>
      <c r="BZ380" s="1"/>
      <c r="CA380" s="1"/>
      <c r="CB380" s="1"/>
      <c r="CC380" s="1"/>
      <c r="CD380" s="1"/>
      <c r="CE380" s="1"/>
      <c r="CF380" s="1"/>
      <c r="CG380" s="1"/>
      <c r="CH380" s="1"/>
      <c r="CI380" s="1"/>
      <c r="CJ380" s="1"/>
      <c r="CK380" s="1"/>
      <c r="CL380" s="1"/>
      <c r="CM380" s="1"/>
      <c r="CN380" s="1"/>
      <c r="CO380" s="1"/>
      <c r="CP380" s="1"/>
      <c r="CQ380" s="1"/>
      <c r="CR380" s="1"/>
      <c r="CS380" s="1"/>
      <c r="CT380" s="1"/>
      <c r="CU380" s="1"/>
      <c r="CV380" s="1"/>
      <c r="CW380" s="1"/>
      <c r="CX380" s="1"/>
      <c r="CY380" s="1"/>
      <c r="CZ380" s="1"/>
      <c r="DA380" s="1"/>
      <c r="DB380" s="1"/>
      <c r="DC380" s="1"/>
      <c r="DD380" s="1"/>
      <c r="DE380" s="1"/>
      <c r="DF380" s="1"/>
      <c r="DG380" s="1"/>
      <c r="DH380" s="1"/>
      <c r="DI380" s="1"/>
      <c r="DJ380" s="1"/>
      <c r="DK380" s="1"/>
      <c r="DL380" s="1"/>
      <c r="DM380" s="1"/>
      <c r="DN380" s="1"/>
      <c r="DO380" s="1"/>
      <c r="DP380" s="1"/>
      <c r="DQ380" s="1"/>
      <c r="DR380" s="1"/>
      <c r="DS380" s="1"/>
      <c r="DT380" s="1"/>
      <c r="DU380" s="1"/>
      <c r="DV380" s="1"/>
      <c r="DW380" s="1"/>
      <c r="DX380" s="1"/>
      <c r="DY380" s="1"/>
      <c r="DZ380" s="1"/>
      <c r="EA380" s="1"/>
      <c r="EB380" s="1"/>
      <c r="EC380" s="1"/>
      <c r="ED380" s="1"/>
      <c r="EE380" s="1"/>
      <c r="EF380" s="1"/>
      <c r="EG380" s="1"/>
      <c r="EH380" s="1"/>
      <c r="EI380" s="1"/>
      <c r="EJ380" s="1"/>
      <c r="EK380" s="1"/>
      <c r="EL380" s="1"/>
      <c r="EM380" s="1"/>
      <c r="EN380" s="1"/>
      <c r="EO380" s="1"/>
      <c r="EP380" s="1"/>
      <c r="EQ380" s="1"/>
      <c r="ER380" s="1"/>
      <c r="ES380" s="1"/>
      <c r="ET380" s="1"/>
      <c r="EU380" s="1"/>
      <c r="EV380" s="1"/>
      <c r="EW380" s="1"/>
      <c r="EX380" s="1"/>
      <c r="EY380" s="1"/>
      <c r="EZ380" s="1"/>
      <c r="FA380" s="1"/>
      <c r="FB380" s="1"/>
      <c r="FC380" s="1"/>
      <c r="FD380" s="1"/>
      <c r="FE380" s="1"/>
      <c r="FF380" s="1"/>
      <c r="FG380" s="1"/>
      <c r="FH380" s="1"/>
      <c r="FI380" s="1"/>
      <c r="FJ380" s="1"/>
      <c r="FK380" s="1"/>
      <c r="FL380" s="1"/>
      <c r="FM380" s="1"/>
      <c r="FN380" s="1"/>
      <c r="FO380" s="1"/>
      <c r="FP380" s="1"/>
      <c r="FQ380" s="1"/>
      <c r="FR380" s="1"/>
      <c r="FS380" s="1"/>
      <c r="FT380" s="1"/>
      <c r="FU380" s="1"/>
      <c r="FV380" s="1"/>
      <c r="FW380" s="1"/>
      <c r="FX380" s="1"/>
      <c r="FY380" s="1"/>
      <c r="FZ380" s="1"/>
      <c r="GA380" s="1"/>
      <c r="GB380" s="1"/>
      <c r="GC380" s="1"/>
      <c r="GD380" s="1"/>
      <c r="GE380" s="1"/>
      <c r="GF380" s="1"/>
      <c r="GG380" s="1"/>
      <c r="GH380" s="1"/>
      <c r="GI380" s="1"/>
      <c r="GJ380" s="1"/>
      <c r="GK380" s="1"/>
      <c r="GL380" s="1"/>
      <c r="GM380" s="1"/>
      <c r="GN380" s="1"/>
      <c r="GO380" s="1"/>
      <c r="GP380" s="1"/>
      <c r="GQ380" s="1"/>
      <c r="GR380" s="1"/>
      <c r="GS380" s="1"/>
      <c r="GT380" s="1"/>
      <c r="GU380" s="1"/>
      <c r="GV380" s="1"/>
      <c r="GW380" s="1"/>
      <c r="GX380" s="1"/>
      <c r="GY380" s="1"/>
      <c r="GZ380" s="1"/>
      <c r="HA380" s="1"/>
      <c r="HB380" s="1"/>
      <c r="HC380" s="1"/>
      <c r="HD380" s="1"/>
      <c r="HE380" s="1"/>
      <c r="HF380" s="1"/>
      <c r="HG380" s="1"/>
      <c r="HH380" s="1"/>
      <c r="HI380" s="1"/>
      <c r="HJ380" s="1"/>
      <c r="HK380" s="1"/>
      <c r="HL380" s="1"/>
      <c r="HM380" s="1"/>
      <c r="HN380" s="1"/>
      <c r="HO380" s="1"/>
      <c r="HP380" s="1"/>
      <c r="HQ380" s="1"/>
      <c r="HR380" s="1"/>
      <c r="HS380" s="1"/>
      <c r="HT380" s="1"/>
      <c r="HU380" s="1"/>
      <c r="HV380" s="1"/>
      <c r="HW380" s="1"/>
      <c r="HX380" s="1"/>
      <c r="HY380" s="1"/>
      <c r="HZ380" s="1"/>
      <c r="IA380" s="1"/>
      <c r="IB380" s="1"/>
      <c r="IC380" s="1"/>
      <c r="ID380" s="1"/>
      <c r="IE380" s="1"/>
      <c r="IF380" s="1"/>
      <c r="IG380" s="1"/>
      <c r="IH380" s="1"/>
      <c r="II380" s="1"/>
      <c r="IJ380" s="1"/>
      <c r="IK380" s="1"/>
      <c r="IL380" s="1"/>
      <c r="IM380" s="1"/>
      <c r="IN380" s="1"/>
      <c r="IO380" s="1"/>
      <c r="IP380" s="1"/>
      <c r="IQ380" s="1"/>
      <c r="IR380" s="1"/>
      <c r="IS380" s="1"/>
      <c r="IT380" s="1"/>
      <c r="IU380" s="1"/>
      <c r="IV380" s="1"/>
      <c r="IW380" s="1"/>
      <c r="IX380" s="1"/>
      <c r="IY380" s="1"/>
      <c r="IZ380" s="1"/>
      <c r="JA380" s="1"/>
      <c r="JB380" s="1"/>
      <c r="JC380" s="1"/>
      <c r="JD380" s="1"/>
      <c r="JE380" s="1"/>
      <c r="JF380" s="1"/>
      <c r="JG380" s="1"/>
      <c r="JH380" s="1"/>
      <c r="JI380" s="1"/>
      <c r="JJ380" s="1"/>
      <c r="JK380" s="1"/>
      <c r="JL380" s="1"/>
      <c r="JM380" s="1"/>
      <c r="JN380" s="1"/>
      <c r="JO380" s="1"/>
      <c r="JP380" s="1"/>
      <c r="JQ380" s="1"/>
      <c r="JR380" s="1"/>
      <c r="JS380" s="1"/>
      <c r="JT380" s="1"/>
      <c r="JU380" s="1"/>
      <c r="JV380" s="1"/>
      <c r="JW380" s="1"/>
      <c r="JX380" s="1"/>
      <c r="JY380" s="1"/>
      <c r="JZ380" s="1"/>
      <c r="KA380" s="1"/>
      <c r="KB380" s="1"/>
      <c r="KC380" s="1"/>
      <c r="KD380" s="1"/>
      <c r="KE380" s="1"/>
      <c r="KF380" s="1"/>
      <c r="KG380" s="1"/>
      <c r="KH380" s="1"/>
      <c r="KI380" s="1"/>
      <c r="KJ380" s="1"/>
      <c r="KK380" s="1"/>
      <c r="KL380" s="1"/>
      <c r="KM380" s="1"/>
      <c r="KN380" s="1"/>
      <c r="KO380" s="1"/>
      <c r="KP380" s="1"/>
      <c r="KQ380" s="1"/>
      <c r="KR380" s="1"/>
      <c r="KS380" s="1"/>
      <c r="KT380" s="1"/>
      <c r="KU380" s="1"/>
      <c r="KV380" s="1"/>
      <c r="KW380" s="1"/>
      <c r="KX380" s="1"/>
      <c r="KY380" s="1"/>
      <c r="KZ380" s="1"/>
      <c r="LA380" s="1"/>
      <c r="LB380" s="1"/>
      <c r="LC380" s="1"/>
      <c r="LD380" s="1"/>
      <c r="LE380" s="1"/>
      <c r="LF380" s="1"/>
      <c r="LG380" s="1"/>
      <c r="LH380" s="1"/>
      <c r="LI380" s="1"/>
      <c r="LJ380" s="1"/>
      <c r="LK380" s="1"/>
      <c r="LL380" s="1"/>
      <c r="LM380" s="1"/>
      <c r="LN380" s="1"/>
      <c r="LO380" s="1"/>
      <c r="LP380" s="1"/>
      <c r="LQ380" s="1"/>
      <c r="LR380" s="1"/>
      <c r="LS380" s="1"/>
      <c r="LT380" s="1"/>
      <c r="LU380" s="1"/>
      <c r="LV380" s="1"/>
      <c r="LW380" s="1"/>
      <c r="LX380" s="1"/>
      <c r="LY380" s="1"/>
      <c r="LZ380" s="1"/>
      <c r="MA380" s="1"/>
      <c r="MB380" s="1"/>
      <c r="MC380" s="1"/>
      <c r="MD380" s="1"/>
      <c r="ME380" s="1"/>
      <c r="MF380" s="1"/>
      <c r="MG380" s="1"/>
      <c r="MH380" s="1"/>
      <c r="MI380" s="1"/>
      <c r="MJ380" s="1"/>
      <c r="MK380" s="1"/>
      <c r="ML380" s="1"/>
      <c r="MM380" s="1"/>
      <c r="MN380" s="34"/>
      <c r="MO380" s="2"/>
      <c r="MP380" s="2"/>
      <c r="MQ380" s="2"/>
      <c r="MR380" s="2"/>
    </row>
    <row r="381" spans="1:356" s="25" customFormat="1" ht="59.25" customHeight="1" x14ac:dyDescent="0.25">
      <c r="A381" s="345"/>
      <c r="B381" s="285">
        <v>23</v>
      </c>
      <c r="C381" s="157" t="s">
        <v>1488</v>
      </c>
      <c r="D381" s="215" t="s">
        <v>1531</v>
      </c>
      <c r="E381" s="215" t="s">
        <v>1558</v>
      </c>
      <c r="F381" s="215" t="s">
        <v>1611</v>
      </c>
      <c r="G381" s="215" t="s">
        <v>1</v>
      </c>
      <c r="H381" s="276"/>
      <c r="I381" s="215" t="s">
        <v>122</v>
      </c>
      <c r="J381" s="154">
        <v>240000</v>
      </c>
      <c r="K381" s="276"/>
      <c r="L381" s="210" t="s">
        <v>1</v>
      </c>
      <c r="M381" s="178">
        <v>1</v>
      </c>
      <c r="N381" s="323"/>
      <c r="O381" s="323"/>
      <c r="P381" s="276"/>
      <c r="Q381" s="210" t="s">
        <v>431</v>
      </c>
      <c r="R381" s="210" t="s">
        <v>256</v>
      </c>
      <c r="S381" s="327"/>
      <c r="T381" s="262"/>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c r="BG381" s="1"/>
      <c r="BH381" s="1"/>
      <c r="BI381" s="1"/>
      <c r="BJ381" s="1"/>
      <c r="BK381" s="1"/>
      <c r="BL381" s="1"/>
      <c r="BM381" s="1"/>
      <c r="BN381" s="1"/>
      <c r="BO381" s="1"/>
      <c r="BP381" s="1"/>
      <c r="BQ381" s="1"/>
      <c r="BR381" s="1"/>
      <c r="BS381" s="1"/>
      <c r="BT381" s="1"/>
      <c r="BU381" s="1"/>
      <c r="BV381" s="1"/>
      <c r="BW381" s="1"/>
      <c r="BX381" s="1"/>
      <c r="BY381" s="1"/>
      <c r="BZ381" s="1"/>
      <c r="CA381" s="1"/>
      <c r="CB381" s="1"/>
      <c r="CC381" s="1"/>
      <c r="CD381" s="1"/>
      <c r="CE381" s="1"/>
      <c r="CF381" s="1"/>
      <c r="CG381" s="1"/>
      <c r="CH381" s="1"/>
      <c r="CI381" s="1"/>
      <c r="CJ381" s="1"/>
      <c r="CK381" s="1"/>
      <c r="CL381" s="1"/>
      <c r="CM381" s="1"/>
      <c r="CN381" s="1"/>
      <c r="CO381" s="1"/>
      <c r="CP381" s="1"/>
      <c r="CQ381" s="1"/>
      <c r="CR381" s="1"/>
      <c r="CS381" s="1"/>
      <c r="CT381" s="1"/>
      <c r="CU381" s="1"/>
      <c r="CV381" s="1"/>
      <c r="CW381" s="1"/>
      <c r="CX381" s="1"/>
      <c r="CY381" s="1"/>
      <c r="CZ381" s="1"/>
      <c r="DA381" s="1"/>
      <c r="DB381" s="1"/>
      <c r="DC381" s="1"/>
      <c r="DD381" s="1"/>
      <c r="DE381" s="1"/>
      <c r="DF381" s="1"/>
      <c r="DG381" s="1"/>
      <c r="DH381" s="1"/>
      <c r="DI381" s="1"/>
      <c r="DJ381" s="1"/>
      <c r="DK381" s="1"/>
      <c r="DL381" s="1"/>
      <c r="DM381" s="1"/>
      <c r="DN381" s="1"/>
      <c r="DO381" s="1"/>
      <c r="DP381" s="1"/>
      <c r="DQ381" s="1"/>
      <c r="DR381" s="1"/>
      <c r="DS381" s="1"/>
      <c r="DT381" s="1"/>
      <c r="DU381" s="1"/>
      <c r="DV381" s="1"/>
      <c r="DW381" s="1"/>
      <c r="DX381" s="1"/>
      <c r="DY381" s="1"/>
      <c r="DZ381" s="1"/>
      <c r="EA381" s="1"/>
      <c r="EB381" s="1"/>
      <c r="EC381" s="1"/>
      <c r="ED381" s="1"/>
      <c r="EE381" s="1"/>
      <c r="EF381" s="1"/>
      <c r="EG381" s="1"/>
      <c r="EH381" s="1"/>
      <c r="EI381" s="1"/>
      <c r="EJ381" s="1"/>
      <c r="EK381" s="1"/>
      <c r="EL381" s="1"/>
      <c r="EM381" s="1"/>
      <c r="EN381" s="1"/>
      <c r="EO381" s="1"/>
      <c r="EP381" s="1"/>
      <c r="EQ381" s="1"/>
      <c r="ER381" s="1"/>
      <c r="ES381" s="1"/>
      <c r="ET381" s="1"/>
      <c r="EU381" s="1"/>
      <c r="EV381" s="1"/>
      <c r="EW381" s="1"/>
      <c r="EX381" s="1"/>
      <c r="EY381" s="1"/>
      <c r="EZ381" s="1"/>
      <c r="FA381" s="1"/>
      <c r="FB381" s="1"/>
      <c r="FC381" s="1"/>
      <c r="FD381" s="1"/>
      <c r="FE381" s="1"/>
      <c r="FF381" s="1"/>
      <c r="FG381" s="1"/>
      <c r="FH381" s="1"/>
      <c r="FI381" s="1"/>
      <c r="FJ381" s="1"/>
      <c r="FK381" s="1"/>
      <c r="FL381" s="1"/>
      <c r="FM381" s="1"/>
      <c r="FN381" s="1"/>
      <c r="FO381" s="1"/>
      <c r="FP381" s="1"/>
      <c r="FQ381" s="1"/>
      <c r="FR381" s="1"/>
      <c r="FS381" s="1"/>
      <c r="FT381" s="1"/>
      <c r="FU381" s="1"/>
      <c r="FV381" s="1"/>
      <c r="FW381" s="1"/>
      <c r="FX381" s="1"/>
      <c r="FY381" s="1"/>
      <c r="FZ381" s="1"/>
      <c r="GA381" s="1"/>
      <c r="GB381" s="1"/>
      <c r="GC381" s="1"/>
      <c r="GD381" s="1"/>
      <c r="GE381" s="1"/>
      <c r="GF381" s="1"/>
      <c r="GG381" s="1"/>
      <c r="GH381" s="1"/>
      <c r="GI381" s="1"/>
      <c r="GJ381" s="1"/>
      <c r="GK381" s="1"/>
      <c r="GL381" s="1"/>
      <c r="GM381" s="1"/>
      <c r="GN381" s="1"/>
      <c r="GO381" s="1"/>
      <c r="GP381" s="1"/>
      <c r="GQ381" s="1"/>
      <c r="GR381" s="1"/>
      <c r="GS381" s="1"/>
      <c r="GT381" s="1"/>
      <c r="GU381" s="1"/>
      <c r="GV381" s="1"/>
      <c r="GW381" s="1"/>
      <c r="GX381" s="1"/>
      <c r="GY381" s="1"/>
      <c r="GZ381" s="1"/>
      <c r="HA381" s="1"/>
      <c r="HB381" s="1"/>
      <c r="HC381" s="1"/>
      <c r="HD381" s="1"/>
      <c r="HE381" s="1"/>
      <c r="HF381" s="1"/>
      <c r="HG381" s="1"/>
      <c r="HH381" s="1"/>
      <c r="HI381" s="1"/>
      <c r="HJ381" s="1"/>
      <c r="HK381" s="1"/>
      <c r="HL381" s="1"/>
      <c r="HM381" s="1"/>
      <c r="HN381" s="1"/>
      <c r="HO381" s="1"/>
      <c r="HP381" s="1"/>
      <c r="HQ381" s="1"/>
      <c r="HR381" s="1"/>
      <c r="HS381" s="1"/>
      <c r="HT381" s="1"/>
      <c r="HU381" s="1"/>
      <c r="HV381" s="1"/>
      <c r="HW381" s="1"/>
      <c r="HX381" s="1"/>
      <c r="HY381" s="1"/>
      <c r="HZ381" s="1"/>
      <c r="IA381" s="1"/>
      <c r="IB381" s="1"/>
      <c r="IC381" s="1"/>
      <c r="ID381" s="1"/>
      <c r="IE381" s="1"/>
      <c r="IF381" s="1"/>
      <c r="IG381" s="1"/>
      <c r="IH381" s="1"/>
      <c r="II381" s="1"/>
      <c r="IJ381" s="1"/>
      <c r="IK381" s="1"/>
      <c r="IL381" s="1"/>
      <c r="IM381" s="1"/>
      <c r="IN381" s="1"/>
      <c r="IO381" s="1"/>
      <c r="IP381" s="1"/>
      <c r="IQ381" s="1"/>
      <c r="IR381" s="1"/>
      <c r="IS381" s="1"/>
      <c r="IT381" s="1"/>
      <c r="IU381" s="1"/>
      <c r="IV381" s="1"/>
      <c r="IW381" s="1"/>
      <c r="IX381" s="1"/>
      <c r="IY381" s="1"/>
      <c r="IZ381" s="1"/>
      <c r="JA381" s="1"/>
      <c r="JB381" s="1"/>
      <c r="JC381" s="1"/>
      <c r="JD381" s="1"/>
      <c r="JE381" s="1"/>
      <c r="JF381" s="1"/>
      <c r="JG381" s="1"/>
      <c r="JH381" s="1"/>
      <c r="JI381" s="1"/>
      <c r="JJ381" s="1"/>
      <c r="JK381" s="1"/>
      <c r="JL381" s="1"/>
      <c r="JM381" s="1"/>
      <c r="JN381" s="1"/>
      <c r="JO381" s="1"/>
      <c r="JP381" s="1"/>
      <c r="JQ381" s="1"/>
      <c r="JR381" s="1"/>
      <c r="JS381" s="1"/>
      <c r="JT381" s="1"/>
      <c r="JU381" s="1"/>
      <c r="JV381" s="1"/>
      <c r="JW381" s="1"/>
      <c r="JX381" s="1"/>
      <c r="JY381" s="1"/>
      <c r="JZ381" s="1"/>
      <c r="KA381" s="1"/>
      <c r="KB381" s="1"/>
      <c r="KC381" s="1"/>
      <c r="KD381" s="1"/>
      <c r="KE381" s="1"/>
      <c r="KF381" s="1"/>
      <c r="KG381" s="1"/>
      <c r="KH381" s="1"/>
      <c r="KI381" s="1"/>
      <c r="KJ381" s="1"/>
      <c r="KK381" s="1"/>
      <c r="KL381" s="1"/>
      <c r="KM381" s="1"/>
      <c r="KN381" s="1"/>
      <c r="KO381" s="1"/>
      <c r="KP381" s="1"/>
      <c r="KQ381" s="1"/>
      <c r="KR381" s="1"/>
      <c r="KS381" s="1"/>
      <c r="KT381" s="1"/>
      <c r="KU381" s="1"/>
      <c r="KV381" s="1"/>
      <c r="KW381" s="1"/>
      <c r="KX381" s="1"/>
      <c r="KY381" s="1"/>
      <c r="KZ381" s="1"/>
      <c r="LA381" s="1"/>
      <c r="LB381" s="1"/>
      <c r="LC381" s="1"/>
      <c r="LD381" s="1"/>
      <c r="LE381" s="1"/>
      <c r="LF381" s="1"/>
      <c r="LG381" s="1"/>
      <c r="LH381" s="1"/>
      <c r="LI381" s="1"/>
      <c r="LJ381" s="1"/>
      <c r="LK381" s="1"/>
      <c r="LL381" s="1"/>
      <c r="LM381" s="1"/>
      <c r="LN381" s="1"/>
      <c r="LO381" s="1"/>
      <c r="LP381" s="1"/>
      <c r="LQ381" s="1"/>
      <c r="LR381" s="1"/>
      <c r="LS381" s="1"/>
      <c r="LT381" s="1"/>
      <c r="LU381" s="1"/>
      <c r="LV381" s="1"/>
      <c r="LW381" s="1"/>
      <c r="LX381" s="1"/>
      <c r="LY381" s="1"/>
      <c r="LZ381" s="1"/>
      <c r="MA381" s="1"/>
      <c r="MB381" s="1"/>
      <c r="MC381" s="1"/>
      <c r="MD381" s="1"/>
      <c r="ME381" s="1"/>
      <c r="MF381" s="1"/>
      <c r="MG381" s="1"/>
      <c r="MH381" s="1"/>
      <c r="MI381" s="1"/>
      <c r="MJ381" s="1"/>
      <c r="MK381" s="1"/>
      <c r="ML381" s="1"/>
      <c r="MM381" s="1"/>
      <c r="MN381" s="34"/>
      <c r="MO381" s="2"/>
      <c r="MP381" s="2"/>
      <c r="MQ381" s="2"/>
      <c r="MR381" s="2"/>
    </row>
    <row r="382" spans="1:356" s="25" customFormat="1" ht="102.75" customHeight="1" x14ac:dyDescent="0.25">
      <c r="A382" s="345"/>
      <c r="B382" s="285">
        <v>24</v>
      </c>
      <c r="C382" s="157" t="s">
        <v>1489</v>
      </c>
      <c r="D382" s="205" t="s">
        <v>1532</v>
      </c>
      <c r="E382" s="157" t="s">
        <v>1573</v>
      </c>
      <c r="F382" s="215" t="s">
        <v>1612</v>
      </c>
      <c r="G382" s="285" t="s">
        <v>1</v>
      </c>
      <c r="H382" s="325"/>
      <c r="I382" s="215" t="s">
        <v>123</v>
      </c>
      <c r="J382" s="154">
        <v>150000</v>
      </c>
      <c r="K382" s="210"/>
      <c r="L382" s="210" t="s">
        <v>1</v>
      </c>
      <c r="M382" s="178">
        <v>1</v>
      </c>
      <c r="N382" s="328"/>
      <c r="O382" s="328"/>
      <c r="P382" s="276"/>
      <c r="Q382" s="210" t="s">
        <v>429</v>
      </c>
      <c r="R382" s="215" t="s">
        <v>428</v>
      </c>
      <c r="S382" s="327"/>
      <c r="T382" s="262"/>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c r="BG382" s="1"/>
      <c r="BH382" s="1"/>
      <c r="BI382" s="1"/>
      <c r="BJ382" s="1"/>
      <c r="BK382" s="1"/>
      <c r="BL382" s="1"/>
      <c r="BM382" s="1"/>
      <c r="BN382" s="1"/>
      <c r="BO382" s="1"/>
      <c r="BP382" s="1"/>
      <c r="BQ382" s="1"/>
      <c r="BR382" s="1"/>
      <c r="BS382" s="1"/>
      <c r="BT382" s="1"/>
      <c r="BU382" s="1"/>
      <c r="BV382" s="1"/>
      <c r="BW382" s="1"/>
      <c r="BX382" s="1"/>
      <c r="BY382" s="1"/>
      <c r="BZ382" s="1"/>
      <c r="CA382" s="1"/>
      <c r="CB382" s="1"/>
      <c r="CC382" s="1"/>
      <c r="CD382" s="1"/>
      <c r="CE382" s="1"/>
      <c r="CF382" s="1"/>
      <c r="CG382" s="1"/>
      <c r="CH382" s="1"/>
      <c r="CI382" s="1"/>
      <c r="CJ382" s="1"/>
      <c r="CK382" s="1"/>
      <c r="CL382" s="1"/>
      <c r="CM382" s="1"/>
      <c r="CN382" s="1"/>
      <c r="CO382" s="1"/>
      <c r="CP382" s="1"/>
      <c r="CQ382" s="1"/>
      <c r="CR382" s="1"/>
      <c r="CS382" s="1"/>
      <c r="CT382" s="1"/>
      <c r="CU382" s="1"/>
      <c r="CV382" s="1"/>
      <c r="CW382" s="1"/>
      <c r="CX382" s="1"/>
      <c r="CY382" s="1"/>
      <c r="CZ382" s="1"/>
      <c r="DA382" s="1"/>
      <c r="DB382" s="1"/>
      <c r="DC382" s="1"/>
      <c r="DD382" s="1"/>
      <c r="DE382" s="1"/>
      <c r="DF382" s="1"/>
      <c r="DG382" s="1"/>
      <c r="DH382" s="1"/>
      <c r="DI382" s="1"/>
      <c r="DJ382" s="1"/>
      <c r="DK382" s="1"/>
      <c r="DL382" s="1"/>
      <c r="DM382" s="1"/>
      <c r="DN382" s="1"/>
      <c r="DO382" s="1"/>
      <c r="DP382" s="1"/>
      <c r="DQ382" s="1"/>
      <c r="DR382" s="1"/>
      <c r="DS382" s="1"/>
      <c r="DT382" s="1"/>
      <c r="DU382" s="1"/>
      <c r="DV382" s="1"/>
      <c r="DW382" s="1"/>
      <c r="DX382" s="1"/>
      <c r="DY382" s="1"/>
      <c r="DZ382" s="1"/>
      <c r="EA382" s="1"/>
      <c r="EB382" s="1"/>
      <c r="EC382" s="1"/>
      <c r="ED382" s="1"/>
      <c r="EE382" s="1"/>
      <c r="EF382" s="1"/>
      <c r="EG382" s="1"/>
      <c r="EH382" s="1"/>
      <c r="EI382" s="1"/>
      <c r="EJ382" s="1"/>
      <c r="EK382" s="1"/>
      <c r="EL382" s="1"/>
      <c r="EM382" s="1"/>
      <c r="EN382" s="1"/>
      <c r="EO382" s="1"/>
      <c r="EP382" s="1"/>
      <c r="EQ382" s="1"/>
      <c r="ER382" s="1"/>
      <c r="ES382" s="1"/>
      <c r="ET382" s="1"/>
      <c r="EU382" s="1"/>
      <c r="EV382" s="1"/>
      <c r="EW382" s="1"/>
      <c r="EX382" s="1"/>
      <c r="EY382" s="1"/>
      <c r="EZ382" s="1"/>
      <c r="FA382" s="1"/>
      <c r="FB382" s="1"/>
      <c r="FC382" s="1"/>
      <c r="FD382" s="1"/>
      <c r="FE382" s="1"/>
      <c r="FF382" s="1"/>
      <c r="FG382" s="1"/>
      <c r="FH382" s="1"/>
      <c r="FI382" s="1"/>
      <c r="FJ382" s="1"/>
      <c r="FK382" s="1"/>
      <c r="FL382" s="1"/>
      <c r="FM382" s="1"/>
      <c r="FN382" s="1"/>
      <c r="FO382" s="1"/>
      <c r="FP382" s="1"/>
      <c r="FQ382" s="1"/>
      <c r="FR382" s="1"/>
      <c r="FS382" s="1"/>
      <c r="FT382" s="1"/>
      <c r="FU382" s="1"/>
      <c r="FV382" s="1"/>
      <c r="FW382" s="1"/>
      <c r="FX382" s="1"/>
      <c r="FY382" s="1"/>
      <c r="FZ382" s="1"/>
      <c r="GA382" s="1"/>
      <c r="GB382" s="1"/>
      <c r="GC382" s="1"/>
      <c r="GD382" s="1"/>
      <c r="GE382" s="1"/>
      <c r="GF382" s="1"/>
      <c r="GG382" s="1"/>
      <c r="GH382" s="1"/>
      <c r="GI382" s="1"/>
      <c r="GJ382" s="1"/>
      <c r="GK382" s="1"/>
      <c r="GL382" s="1"/>
      <c r="GM382" s="1"/>
      <c r="GN382" s="1"/>
      <c r="GO382" s="1"/>
      <c r="GP382" s="1"/>
      <c r="GQ382" s="1"/>
      <c r="GR382" s="1"/>
      <c r="GS382" s="1"/>
      <c r="GT382" s="1"/>
      <c r="GU382" s="1"/>
      <c r="GV382" s="1"/>
      <c r="GW382" s="1"/>
      <c r="GX382" s="1"/>
      <c r="GY382" s="1"/>
      <c r="GZ382" s="1"/>
      <c r="HA382" s="1"/>
      <c r="HB382" s="1"/>
      <c r="HC382" s="1"/>
      <c r="HD382" s="1"/>
      <c r="HE382" s="1"/>
      <c r="HF382" s="1"/>
      <c r="HG382" s="1"/>
      <c r="HH382" s="1"/>
      <c r="HI382" s="1"/>
      <c r="HJ382" s="1"/>
      <c r="HK382" s="1"/>
      <c r="HL382" s="1"/>
      <c r="HM382" s="1"/>
      <c r="HN382" s="1"/>
      <c r="HO382" s="1"/>
      <c r="HP382" s="1"/>
      <c r="HQ382" s="1"/>
      <c r="HR382" s="1"/>
      <c r="HS382" s="1"/>
      <c r="HT382" s="1"/>
      <c r="HU382" s="1"/>
      <c r="HV382" s="1"/>
      <c r="HW382" s="1"/>
      <c r="HX382" s="1"/>
      <c r="HY382" s="1"/>
      <c r="HZ382" s="1"/>
      <c r="IA382" s="1"/>
      <c r="IB382" s="1"/>
      <c r="IC382" s="1"/>
      <c r="ID382" s="1"/>
      <c r="IE382" s="1"/>
      <c r="IF382" s="1"/>
      <c r="IG382" s="1"/>
      <c r="IH382" s="1"/>
      <c r="II382" s="1"/>
      <c r="IJ382" s="1"/>
      <c r="IK382" s="1"/>
      <c r="IL382" s="1"/>
      <c r="IM382" s="1"/>
      <c r="IN382" s="1"/>
      <c r="IO382" s="1"/>
      <c r="IP382" s="1"/>
      <c r="IQ382" s="1"/>
      <c r="IR382" s="1"/>
      <c r="IS382" s="1"/>
      <c r="IT382" s="1"/>
      <c r="IU382" s="1"/>
      <c r="IV382" s="1"/>
      <c r="IW382" s="1"/>
      <c r="IX382" s="1"/>
      <c r="IY382" s="1"/>
      <c r="IZ382" s="1"/>
      <c r="JA382" s="1"/>
      <c r="JB382" s="1"/>
      <c r="JC382" s="1"/>
      <c r="JD382" s="1"/>
      <c r="JE382" s="1"/>
      <c r="JF382" s="1"/>
      <c r="JG382" s="1"/>
      <c r="JH382" s="1"/>
      <c r="JI382" s="1"/>
      <c r="JJ382" s="1"/>
      <c r="JK382" s="1"/>
      <c r="JL382" s="1"/>
      <c r="JM382" s="1"/>
      <c r="JN382" s="1"/>
      <c r="JO382" s="1"/>
      <c r="JP382" s="1"/>
      <c r="JQ382" s="1"/>
      <c r="JR382" s="1"/>
      <c r="JS382" s="1"/>
      <c r="JT382" s="1"/>
      <c r="JU382" s="1"/>
      <c r="JV382" s="1"/>
      <c r="JW382" s="1"/>
      <c r="JX382" s="1"/>
      <c r="JY382" s="1"/>
      <c r="JZ382" s="1"/>
      <c r="KA382" s="1"/>
      <c r="KB382" s="1"/>
      <c r="KC382" s="1"/>
      <c r="KD382" s="1"/>
      <c r="KE382" s="1"/>
      <c r="KF382" s="1"/>
      <c r="KG382" s="1"/>
      <c r="KH382" s="1"/>
      <c r="KI382" s="1"/>
      <c r="KJ382" s="1"/>
      <c r="KK382" s="1"/>
      <c r="KL382" s="1"/>
      <c r="KM382" s="1"/>
      <c r="KN382" s="1"/>
      <c r="KO382" s="1"/>
      <c r="KP382" s="1"/>
      <c r="KQ382" s="1"/>
      <c r="KR382" s="1"/>
      <c r="KS382" s="1"/>
      <c r="KT382" s="1"/>
      <c r="KU382" s="1"/>
      <c r="KV382" s="1"/>
      <c r="KW382" s="1"/>
      <c r="KX382" s="1"/>
      <c r="KY382" s="1"/>
      <c r="KZ382" s="1"/>
      <c r="LA382" s="1"/>
      <c r="LB382" s="1"/>
      <c r="LC382" s="1"/>
      <c r="LD382" s="1"/>
      <c r="LE382" s="1"/>
      <c r="LF382" s="1"/>
      <c r="LG382" s="1"/>
      <c r="LH382" s="1"/>
      <c r="LI382" s="1"/>
      <c r="LJ382" s="1"/>
      <c r="LK382" s="1"/>
      <c r="LL382" s="1"/>
      <c r="LM382" s="1"/>
      <c r="LN382" s="1"/>
      <c r="LO382" s="1"/>
      <c r="LP382" s="1"/>
      <c r="LQ382" s="1"/>
      <c r="LR382" s="1"/>
      <c r="LS382" s="1"/>
      <c r="LT382" s="1"/>
      <c r="LU382" s="1"/>
      <c r="LV382" s="1"/>
      <c r="LW382" s="1"/>
      <c r="LX382" s="1"/>
      <c r="LY382" s="1"/>
      <c r="LZ382" s="1"/>
      <c r="MA382" s="1"/>
      <c r="MB382" s="1"/>
      <c r="MC382" s="1"/>
      <c r="MD382" s="1"/>
      <c r="ME382" s="1"/>
      <c r="MF382" s="1"/>
      <c r="MG382" s="1"/>
      <c r="MH382" s="1"/>
      <c r="MI382" s="1"/>
      <c r="MJ382" s="1"/>
      <c r="MK382" s="1"/>
      <c r="ML382" s="1"/>
      <c r="MM382" s="1"/>
      <c r="MN382" s="34"/>
      <c r="MO382" s="2"/>
      <c r="MP382" s="2"/>
      <c r="MQ382" s="2"/>
      <c r="MR382" s="2"/>
    </row>
    <row r="383" spans="1:356" s="25" customFormat="1" ht="113.25" customHeight="1" x14ac:dyDescent="0.25">
      <c r="A383" s="345"/>
      <c r="B383" s="285">
        <v>25</v>
      </c>
      <c r="C383" s="157" t="s">
        <v>1490</v>
      </c>
      <c r="D383" s="205" t="s">
        <v>1533</v>
      </c>
      <c r="E383" s="205" t="s">
        <v>1574</v>
      </c>
      <c r="F383" s="215" t="s">
        <v>1613</v>
      </c>
      <c r="G383" s="285" t="s">
        <v>1</v>
      </c>
      <c r="H383" s="213"/>
      <c r="I383" s="215" t="s">
        <v>124</v>
      </c>
      <c r="J383" s="154">
        <v>173725</v>
      </c>
      <c r="K383" s="276"/>
      <c r="L383" s="210" t="s">
        <v>1</v>
      </c>
      <c r="M383" s="178">
        <v>1</v>
      </c>
      <c r="N383" s="323"/>
      <c r="O383" s="323"/>
      <c r="P383" s="276"/>
      <c r="Q383" s="210" t="s">
        <v>431</v>
      </c>
      <c r="R383" s="210" t="s">
        <v>256</v>
      </c>
      <c r="S383" s="327"/>
      <c r="T383" s="262"/>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c r="BG383" s="1"/>
      <c r="BH383" s="1"/>
      <c r="BI383" s="1"/>
      <c r="BJ383" s="1"/>
      <c r="BK383" s="1"/>
      <c r="BL383" s="1"/>
      <c r="BM383" s="1"/>
      <c r="BN383" s="1"/>
      <c r="BO383" s="1"/>
      <c r="BP383" s="1"/>
      <c r="BQ383" s="1"/>
      <c r="BR383" s="1"/>
      <c r="BS383" s="1"/>
      <c r="BT383" s="1"/>
      <c r="BU383" s="1"/>
      <c r="BV383" s="1"/>
      <c r="BW383" s="1"/>
      <c r="BX383" s="1"/>
      <c r="BY383" s="1"/>
      <c r="BZ383" s="1"/>
      <c r="CA383" s="1"/>
      <c r="CB383" s="1"/>
      <c r="CC383" s="1"/>
      <c r="CD383" s="1"/>
      <c r="CE383" s="1"/>
      <c r="CF383" s="1"/>
      <c r="CG383" s="1"/>
      <c r="CH383" s="1"/>
      <c r="CI383" s="1"/>
      <c r="CJ383" s="1"/>
      <c r="CK383" s="1"/>
      <c r="CL383" s="1"/>
      <c r="CM383" s="1"/>
      <c r="CN383" s="1"/>
      <c r="CO383" s="1"/>
      <c r="CP383" s="1"/>
      <c r="CQ383" s="1"/>
      <c r="CR383" s="1"/>
      <c r="CS383" s="1"/>
      <c r="CT383" s="1"/>
      <c r="CU383" s="1"/>
      <c r="CV383" s="1"/>
      <c r="CW383" s="1"/>
      <c r="CX383" s="1"/>
      <c r="CY383" s="1"/>
      <c r="CZ383" s="1"/>
      <c r="DA383" s="1"/>
      <c r="DB383" s="1"/>
      <c r="DC383" s="1"/>
      <c r="DD383" s="1"/>
      <c r="DE383" s="1"/>
      <c r="DF383" s="1"/>
      <c r="DG383" s="1"/>
      <c r="DH383" s="1"/>
      <c r="DI383" s="1"/>
      <c r="DJ383" s="1"/>
      <c r="DK383" s="1"/>
      <c r="DL383" s="1"/>
      <c r="DM383" s="1"/>
      <c r="DN383" s="1"/>
      <c r="DO383" s="1"/>
      <c r="DP383" s="1"/>
      <c r="DQ383" s="1"/>
      <c r="DR383" s="1"/>
      <c r="DS383" s="1"/>
      <c r="DT383" s="1"/>
      <c r="DU383" s="1"/>
      <c r="DV383" s="1"/>
      <c r="DW383" s="1"/>
      <c r="DX383" s="1"/>
      <c r="DY383" s="1"/>
      <c r="DZ383" s="1"/>
      <c r="EA383" s="1"/>
      <c r="EB383" s="1"/>
      <c r="EC383" s="1"/>
      <c r="ED383" s="1"/>
      <c r="EE383" s="1"/>
      <c r="EF383" s="1"/>
      <c r="EG383" s="1"/>
      <c r="EH383" s="1"/>
      <c r="EI383" s="1"/>
      <c r="EJ383" s="1"/>
      <c r="EK383" s="1"/>
      <c r="EL383" s="1"/>
      <c r="EM383" s="1"/>
      <c r="EN383" s="1"/>
      <c r="EO383" s="1"/>
      <c r="EP383" s="1"/>
      <c r="EQ383" s="1"/>
      <c r="ER383" s="1"/>
      <c r="ES383" s="1"/>
      <c r="ET383" s="1"/>
      <c r="EU383" s="1"/>
      <c r="EV383" s="1"/>
      <c r="EW383" s="1"/>
      <c r="EX383" s="1"/>
      <c r="EY383" s="1"/>
      <c r="EZ383" s="1"/>
      <c r="FA383" s="1"/>
      <c r="FB383" s="1"/>
      <c r="FC383" s="1"/>
      <c r="FD383" s="1"/>
      <c r="FE383" s="1"/>
      <c r="FF383" s="1"/>
      <c r="FG383" s="1"/>
      <c r="FH383" s="1"/>
      <c r="FI383" s="1"/>
      <c r="FJ383" s="1"/>
      <c r="FK383" s="1"/>
      <c r="FL383" s="1"/>
      <c r="FM383" s="1"/>
      <c r="FN383" s="1"/>
      <c r="FO383" s="1"/>
      <c r="FP383" s="1"/>
      <c r="FQ383" s="1"/>
      <c r="FR383" s="1"/>
      <c r="FS383" s="1"/>
      <c r="FT383" s="1"/>
      <c r="FU383" s="1"/>
      <c r="FV383" s="1"/>
      <c r="FW383" s="1"/>
      <c r="FX383" s="1"/>
      <c r="FY383" s="1"/>
      <c r="FZ383" s="1"/>
      <c r="GA383" s="1"/>
      <c r="GB383" s="1"/>
      <c r="GC383" s="1"/>
      <c r="GD383" s="1"/>
      <c r="GE383" s="1"/>
      <c r="GF383" s="1"/>
      <c r="GG383" s="1"/>
      <c r="GH383" s="1"/>
      <c r="GI383" s="1"/>
      <c r="GJ383" s="1"/>
      <c r="GK383" s="1"/>
      <c r="GL383" s="1"/>
      <c r="GM383" s="1"/>
      <c r="GN383" s="1"/>
      <c r="GO383" s="1"/>
      <c r="GP383" s="1"/>
      <c r="GQ383" s="1"/>
      <c r="GR383" s="1"/>
      <c r="GS383" s="1"/>
      <c r="GT383" s="1"/>
      <c r="GU383" s="1"/>
      <c r="GV383" s="1"/>
      <c r="GW383" s="1"/>
      <c r="GX383" s="1"/>
      <c r="GY383" s="1"/>
      <c r="GZ383" s="1"/>
      <c r="HA383" s="1"/>
      <c r="HB383" s="1"/>
      <c r="HC383" s="1"/>
      <c r="HD383" s="1"/>
      <c r="HE383" s="1"/>
      <c r="HF383" s="1"/>
      <c r="HG383" s="1"/>
      <c r="HH383" s="1"/>
      <c r="HI383" s="1"/>
      <c r="HJ383" s="1"/>
      <c r="HK383" s="1"/>
      <c r="HL383" s="1"/>
      <c r="HM383" s="1"/>
      <c r="HN383" s="1"/>
      <c r="HO383" s="1"/>
      <c r="HP383" s="1"/>
      <c r="HQ383" s="1"/>
      <c r="HR383" s="1"/>
      <c r="HS383" s="1"/>
      <c r="HT383" s="1"/>
      <c r="HU383" s="1"/>
      <c r="HV383" s="1"/>
      <c r="HW383" s="1"/>
      <c r="HX383" s="1"/>
      <c r="HY383" s="1"/>
      <c r="HZ383" s="1"/>
      <c r="IA383" s="1"/>
      <c r="IB383" s="1"/>
      <c r="IC383" s="1"/>
      <c r="ID383" s="1"/>
      <c r="IE383" s="1"/>
      <c r="IF383" s="1"/>
      <c r="IG383" s="1"/>
      <c r="IH383" s="1"/>
      <c r="II383" s="1"/>
      <c r="IJ383" s="1"/>
      <c r="IK383" s="1"/>
      <c r="IL383" s="1"/>
      <c r="IM383" s="1"/>
      <c r="IN383" s="1"/>
      <c r="IO383" s="1"/>
      <c r="IP383" s="1"/>
      <c r="IQ383" s="1"/>
      <c r="IR383" s="1"/>
      <c r="IS383" s="1"/>
      <c r="IT383" s="1"/>
      <c r="IU383" s="1"/>
      <c r="IV383" s="1"/>
      <c r="IW383" s="1"/>
      <c r="IX383" s="1"/>
      <c r="IY383" s="1"/>
      <c r="IZ383" s="1"/>
      <c r="JA383" s="1"/>
      <c r="JB383" s="1"/>
      <c r="JC383" s="1"/>
      <c r="JD383" s="1"/>
      <c r="JE383" s="1"/>
      <c r="JF383" s="1"/>
      <c r="JG383" s="1"/>
      <c r="JH383" s="1"/>
      <c r="JI383" s="1"/>
      <c r="JJ383" s="1"/>
      <c r="JK383" s="1"/>
      <c r="JL383" s="1"/>
      <c r="JM383" s="1"/>
      <c r="JN383" s="1"/>
      <c r="JO383" s="1"/>
      <c r="JP383" s="1"/>
      <c r="JQ383" s="1"/>
      <c r="JR383" s="1"/>
      <c r="JS383" s="1"/>
      <c r="JT383" s="1"/>
      <c r="JU383" s="1"/>
      <c r="JV383" s="1"/>
      <c r="JW383" s="1"/>
      <c r="JX383" s="1"/>
      <c r="JY383" s="1"/>
      <c r="JZ383" s="1"/>
      <c r="KA383" s="1"/>
      <c r="KB383" s="1"/>
      <c r="KC383" s="1"/>
      <c r="KD383" s="1"/>
      <c r="KE383" s="1"/>
      <c r="KF383" s="1"/>
      <c r="KG383" s="1"/>
      <c r="KH383" s="1"/>
      <c r="KI383" s="1"/>
      <c r="KJ383" s="1"/>
      <c r="KK383" s="1"/>
      <c r="KL383" s="1"/>
      <c r="KM383" s="1"/>
      <c r="KN383" s="1"/>
      <c r="KO383" s="1"/>
      <c r="KP383" s="1"/>
      <c r="KQ383" s="1"/>
      <c r="KR383" s="1"/>
      <c r="KS383" s="1"/>
      <c r="KT383" s="1"/>
      <c r="KU383" s="1"/>
      <c r="KV383" s="1"/>
      <c r="KW383" s="1"/>
      <c r="KX383" s="1"/>
      <c r="KY383" s="1"/>
      <c r="KZ383" s="1"/>
      <c r="LA383" s="1"/>
      <c r="LB383" s="1"/>
      <c r="LC383" s="1"/>
      <c r="LD383" s="1"/>
      <c r="LE383" s="1"/>
      <c r="LF383" s="1"/>
      <c r="LG383" s="1"/>
      <c r="LH383" s="1"/>
      <c r="LI383" s="1"/>
      <c r="LJ383" s="1"/>
      <c r="LK383" s="1"/>
      <c r="LL383" s="1"/>
      <c r="LM383" s="1"/>
      <c r="LN383" s="1"/>
      <c r="LO383" s="1"/>
      <c r="LP383" s="1"/>
      <c r="LQ383" s="1"/>
      <c r="LR383" s="1"/>
      <c r="LS383" s="1"/>
      <c r="LT383" s="1"/>
      <c r="LU383" s="1"/>
      <c r="LV383" s="1"/>
      <c r="LW383" s="1"/>
      <c r="LX383" s="1"/>
      <c r="LY383" s="1"/>
      <c r="LZ383" s="1"/>
      <c r="MA383" s="1"/>
      <c r="MB383" s="1"/>
      <c r="MC383" s="1"/>
      <c r="MD383" s="1"/>
      <c r="ME383" s="1"/>
      <c r="MF383" s="1"/>
      <c r="MG383" s="1"/>
      <c r="MH383" s="1"/>
      <c r="MI383" s="1"/>
      <c r="MJ383" s="1"/>
      <c r="MK383" s="1"/>
      <c r="ML383" s="1"/>
      <c r="MM383" s="1"/>
      <c r="MN383" s="34"/>
      <c r="MO383" s="2"/>
      <c r="MP383" s="2"/>
      <c r="MQ383" s="2"/>
      <c r="MR383" s="2"/>
    </row>
    <row r="384" spans="1:356" s="25" customFormat="1" ht="59.25" customHeight="1" x14ac:dyDescent="0.25">
      <c r="A384" s="345"/>
      <c r="B384" s="285">
        <v>26</v>
      </c>
      <c r="C384" s="157" t="s">
        <v>1491</v>
      </c>
      <c r="D384" s="215" t="s">
        <v>1534</v>
      </c>
      <c r="E384" s="215" t="s">
        <v>1575</v>
      </c>
      <c r="F384" s="215" t="s">
        <v>1614</v>
      </c>
      <c r="G384" s="285" t="s">
        <v>1</v>
      </c>
      <c r="H384" s="269"/>
      <c r="I384" s="215" t="s">
        <v>125</v>
      </c>
      <c r="J384" s="154">
        <v>92216</v>
      </c>
      <c r="K384" s="210"/>
      <c r="L384" s="285" t="s">
        <v>1</v>
      </c>
      <c r="M384" s="178">
        <v>1</v>
      </c>
      <c r="N384" s="210"/>
      <c r="O384" s="210"/>
      <c r="P384" s="210"/>
      <c r="Q384" s="210" t="s">
        <v>432</v>
      </c>
      <c r="R384" s="210" t="s">
        <v>432</v>
      </c>
      <c r="S384" s="327"/>
      <c r="T384" s="262"/>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c r="BG384" s="1"/>
      <c r="BH384" s="1"/>
      <c r="BI384" s="1"/>
      <c r="BJ384" s="1"/>
      <c r="BK384" s="1"/>
      <c r="BL384" s="1"/>
      <c r="BM384" s="1"/>
      <c r="BN384" s="1"/>
      <c r="BO384" s="1"/>
      <c r="BP384" s="1"/>
      <c r="BQ384" s="1"/>
      <c r="BR384" s="1"/>
      <c r="BS384" s="1"/>
      <c r="BT384" s="1"/>
      <c r="BU384" s="1"/>
      <c r="BV384" s="1"/>
      <c r="BW384" s="1"/>
      <c r="BX384" s="1"/>
      <c r="BY384" s="1"/>
      <c r="BZ384" s="1"/>
      <c r="CA384" s="1"/>
      <c r="CB384" s="1"/>
      <c r="CC384" s="1"/>
      <c r="CD384" s="1"/>
      <c r="CE384" s="1"/>
      <c r="CF384" s="1"/>
      <c r="CG384" s="1"/>
      <c r="CH384" s="1"/>
      <c r="CI384" s="1"/>
      <c r="CJ384" s="1"/>
      <c r="CK384" s="1"/>
      <c r="CL384" s="1"/>
      <c r="CM384" s="1"/>
      <c r="CN384" s="1"/>
      <c r="CO384" s="1"/>
      <c r="CP384" s="1"/>
      <c r="CQ384" s="1"/>
      <c r="CR384" s="1"/>
      <c r="CS384" s="1"/>
      <c r="CT384" s="1"/>
      <c r="CU384" s="1"/>
      <c r="CV384" s="1"/>
      <c r="CW384" s="1"/>
      <c r="CX384" s="1"/>
      <c r="CY384" s="1"/>
      <c r="CZ384" s="1"/>
      <c r="DA384" s="1"/>
      <c r="DB384" s="1"/>
      <c r="DC384" s="1"/>
      <c r="DD384" s="1"/>
      <c r="DE384" s="1"/>
      <c r="DF384" s="1"/>
      <c r="DG384" s="1"/>
      <c r="DH384" s="1"/>
      <c r="DI384" s="1"/>
      <c r="DJ384" s="1"/>
      <c r="DK384" s="1"/>
      <c r="DL384" s="1"/>
      <c r="DM384" s="1"/>
      <c r="DN384" s="1"/>
      <c r="DO384" s="1"/>
      <c r="DP384" s="1"/>
      <c r="DQ384" s="1"/>
      <c r="DR384" s="1"/>
      <c r="DS384" s="1"/>
      <c r="DT384" s="1"/>
      <c r="DU384" s="1"/>
      <c r="DV384" s="1"/>
      <c r="DW384" s="1"/>
      <c r="DX384" s="1"/>
      <c r="DY384" s="1"/>
      <c r="DZ384" s="1"/>
      <c r="EA384" s="1"/>
      <c r="EB384" s="1"/>
      <c r="EC384" s="1"/>
      <c r="ED384" s="1"/>
      <c r="EE384" s="1"/>
      <c r="EF384" s="1"/>
      <c r="EG384" s="1"/>
      <c r="EH384" s="1"/>
      <c r="EI384" s="1"/>
      <c r="EJ384" s="1"/>
      <c r="EK384" s="1"/>
      <c r="EL384" s="1"/>
      <c r="EM384" s="1"/>
      <c r="EN384" s="1"/>
      <c r="EO384" s="1"/>
      <c r="EP384" s="1"/>
      <c r="EQ384" s="1"/>
      <c r="ER384" s="1"/>
      <c r="ES384" s="1"/>
      <c r="ET384" s="1"/>
      <c r="EU384" s="1"/>
      <c r="EV384" s="1"/>
      <c r="EW384" s="1"/>
      <c r="EX384" s="1"/>
      <c r="EY384" s="1"/>
      <c r="EZ384" s="1"/>
      <c r="FA384" s="1"/>
      <c r="FB384" s="1"/>
      <c r="FC384" s="1"/>
      <c r="FD384" s="1"/>
      <c r="FE384" s="1"/>
      <c r="FF384" s="1"/>
      <c r="FG384" s="1"/>
      <c r="FH384" s="1"/>
      <c r="FI384" s="1"/>
      <c r="FJ384" s="1"/>
      <c r="FK384" s="1"/>
      <c r="FL384" s="1"/>
      <c r="FM384" s="1"/>
      <c r="FN384" s="1"/>
      <c r="FO384" s="1"/>
      <c r="FP384" s="1"/>
      <c r="FQ384" s="1"/>
      <c r="FR384" s="1"/>
      <c r="FS384" s="1"/>
      <c r="FT384" s="1"/>
      <c r="FU384" s="1"/>
      <c r="FV384" s="1"/>
      <c r="FW384" s="1"/>
      <c r="FX384" s="1"/>
      <c r="FY384" s="1"/>
      <c r="FZ384" s="1"/>
      <c r="GA384" s="1"/>
      <c r="GB384" s="1"/>
      <c r="GC384" s="1"/>
      <c r="GD384" s="1"/>
      <c r="GE384" s="1"/>
      <c r="GF384" s="1"/>
      <c r="GG384" s="1"/>
      <c r="GH384" s="1"/>
      <c r="GI384" s="1"/>
      <c r="GJ384" s="1"/>
      <c r="GK384" s="1"/>
      <c r="GL384" s="1"/>
      <c r="GM384" s="1"/>
      <c r="GN384" s="1"/>
      <c r="GO384" s="1"/>
      <c r="GP384" s="1"/>
      <c r="GQ384" s="1"/>
      <c r="GR384" s="1"/>
      <c r="GS384" s="1"/>
      <c r="GT384" s="1"/>
      <c r="GU384" s="1"/>
      <c r="GV384" s="1"/>
      <c r="GW384" s="1"/>
      <c r="GX384" s="1"/>
      <c r="GY384" s="1"/>
      <c r="GZ384" s="1"/>
      <c r="HA384" s="1"/>
      <c r="HB384" s="1"/>
      <c r="HC384" s="1"/>
      <c r="HD384" s="1"/>
      <c r="HE384" s="1"/>
      <c r="HF384" s="1"/>
      <c r="HG384" s="1"/>
      <c r="HH384" s="1"/>
      <c r="HI384" s="1"/>
      <c r="HJ384" s="1"/>
      <c r="HK384" s="1"/>
      <c r="HL384" s="1"/>
      <c r="HM384" s="1"/>
      <c r="HN384" s="1"/>
      <c r="HO384" s="1"/>
      <c r="HP384" s="1"/>
      <c r="HQ384" s="1"/>
      <c r="HR384" s="1"/>
      <c r="HS384" s="1"/>
      <c r="HT384" s="1"/>
      <c r="HU384" s="1"/>
      <c r="HV384" s="1"/>
      <c r="HW384" s="1"/>
      <c r="HX384" s="1"/>
      <c r="HY384" s="1"/>
      <c r="HZ384" s="1"/>
      <c r="IA384" s="1"/>
      <c r="IB384" s="1"/>
      <c r="IC384" s="1"/>
      <c r="ID384" s="1"/>
      <c r="IE384" s="1"/>
      <c r="IF384" s="1"/>
      <c r="IG384" s="1"/>
      <c r="IH384" s="1"/>
      <c r="II384" s="1"/>
      <c r="IJ384" s="1"/>
      <c r="IK384" s="1"/>
      <c r="IL384" s="1"/>
      <c r="IM384" s="1"/>
      <c r="IN384" s="1"/>
      <c r="IO384" s="1"/>
      <c r="IP384" s="1"/>
      <c r="IQ384" s="1"/>
      <c r="IR384" s="1"/>
      <c r="IS384" s="1"/>
      <c r="IT384" s="1"/>
      <c r="IU384" s="1"/>
      <c r="IV384" s="1"/>
      <c r="IW384" s="1"/>
      <c r="IX384" s="1"/>
      <c r="IY384" s="1"/>
      <c r="IZ384" s="1"/>
      <c r="JA384" s="1"/>
      <c r="JB384" s="1"/>
      <c r="JC384" s="1"/>
      <c r="JD384" s="1"/>
      <c r="JE384" s="1"/>
      <c r="JF384" s="1"/>
      <c r="JG384" s="1"/>
      <c r="JH384" s="1"/>
      <c r="JI384" s="1"/>
      <c r="JJ384" s="1"/>
      <c r="JK384" s="1"/>
      <c r="JL384" s="1"/>
      <c r="JM384" s="1"/>
      <c r="JN384" s="1"/>
      <c r="JO384" s="1"/>
      <c r="JP384" s="1"/>
      <c r="JQ384" s="1"/>
      <c r="JR384" s="1"/>
      <c r="JS384" s="1"/>
      <c r="JT384" s="1"/>
      <c r="JU384" s="1"/>
      <c r="JV384" s="1"/>
      <c r="JW384" s="1"/>
      <c r="JX384" s="1"/>
      <c r="JY384" s="1"/>
      <c r="JZ384" s="1"/>
      <c r="KA384" s="1"/>
      <c r="KB384" s="1"/>
      <c r="KC384" s="1"/>
      <c r="KD384" s="1"/>
      <c r="KE384" s="1"/>
      <c r="KF384" s="1"/>
      <c r="KG384" s="1"/>
      <c r="KH384" s="1"/>
      <c r="KI384" s="1"/>
      <c r="KJ384" s="1"/>
      <c r="KK384" s="1"/>
      <c r="KL384" s="1"/>
      <c r="KM384" s="1"/>
      <c r="KN384" s="1"/>
      <c r="KO384" s="1"/>
      <c r="KP384" s="1"/>
      <c r="KQ384" s="1"/>
      <c r="KR384" s="1"/>
      <c r="KS384" s="1"/>
      <c r="KT384" s="1"/>
      <c r="KU384" s="1"/>
      <c r="KV384" s="1"/>
      <c r="KW384" s="1"/>
      <c r="KX384" s="1"/>
      <c r="KY384" s="1"/>
      <c r="KZ384" s="1"/>
      <c r="LA384" s="1"/>
      <c r="LB384" s="1"/>
      <c r="LC384" s="1"/>
      <c r="LD384" s="1"/>
      <c r="LE384" s="1"/>
      <c r="LF384" s="1"/>
      <c r="LG384" s="1"/>
      <c r="LH384" s="1"/>
      <c r="LI384" s="1"/>
      <c r="LJ384" s="1"/>
      <c r="LK384" s="1"/>
      <c r="LL384" s="1"/>
      <c r="LM384" s="1"/>
      <c r="LN384" s="1"/>
      <c r="LO384" s="1"/>
      <c r="LP384" s="1"/>
      <c r="LQ384" s="1"/>
      <c r="LR384" s="1"/>
      <c r="LS384" s="1"/>
      <c r="LT384" s="1"/>
      <c r="LU384" s="1"/>
      <c r="LV384" s="1"/>
      <c r="LW384" s="1"/>
      <c r="LX384" s="1"/>
      <c r="LY384" s="1"/>
      <c r="LZ384" s="1"/>
      <c r="MA384" s="1"/>
      <c r="MB384" s="1"/>
      <c r="MC384" s="1"/>
      <c r="MD384" s="1"/>
      <c r="ME384" s="1"/>
      <c r="MF384" s="1"/>
      <c r="MG384" s="1"/>
      <c r="MH384" s="1"/>
      <c r="MI384" s="1"/>
      <c r="MJ384" s="1"/>
      <c r="MK384" s="1"/>
      <c r="ML384" s="1"/>
      <c r="MM384" s="1"/>
      <c r="MN384" s="34"/>
      <c r="MO384" s="2"/>
      <c r="MP384" s="2"/>
      <c r="MQ384" s="2"/>
      <c r="MR384" s="2"/>
    </row>
    <row r="385" spans="1:356" s="25" customFormat="1" ht="125.25" customHeight="1" x14ac:dyDescent="0.25">
      <c r="A385" s="345"/>
      <c r="B385" s="285">
        <v>27</v>
      </c>
      <c r="C385" s="205" t="s">
        <v>1492</v>
      </c>
      <c r="D385" s="215" t="s">
        <v>1535</v>
      </c>
      <c r="E385" s="215" t="s">
        <v>1576</v>
      </c>
      <c r="F385" s="215" t="s">
        <v>1615</v>
      </c>
      <c r="G385" s="285" t="s">
        <v>1</v>
      </c>
      <c r="H385" s="269"/>
      <c r="I385" s="215" t="s">
        <v>118</v>
      </c>
      <c r="J385" s="154">
        <v>78548</v>
      </c>
      <c r="K385" s="210"/>
      <c r="L385" s="210" t="s">
        <v>1</v>
      </c>
      <c r="M385" s="178">
        <v>1</v>
      </c>
      <c r="N385" s="210"/>
      <c r="O385" s="210"/>
      <c r="P385" s="210"/>
      <c r="Q385" s="210" t="s">
        <v>430</v>
      </c>
      <c r="R385" s="210" t="s">
        <v>320</v>
      </c>
      <c r="S385" s="262"/>
      <c r="T385" s="262"/>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c r="BG385" s="1"/>
      <c r="BH385" s="1"/>
      <c r="BI385" s="1"/>
      <c r="BJ385" s="1"/>
      <c r="BK385" s="1"/>
      <c r="BL385" s="1"/>
      <c r="BM385" s="1"/>
      <c r="BN385" s="1"/>
      <c r="BO385" s="1"/>
      <c r="BP385" s="1"/>
      <c r="BQ385" s="1"/>
      <c r="BR385" s="1"/>
      <c r="BS385" s="1"/>
      <c r="BT385" s="1"/>
      <c r="BU385" s="1"/>
      <c r="BV385" s="1"/>
      <c r="BW385" s="1"/>
      <c r="BX385" s="1"/>
      <c r="BY385" s="1"/>
      <c r="BZ385" s="1"/>
      <c r="CA385" s="1"/>
      <c r="CB385" s="1"/>
      <c r="CC385" s="1"/>
      <c r="CD385" s="1"/>
      <c r="CE385" s="1"/>
      <c r="CF385" s="1"/>
      <c r="CG385" s="1"/>
      <c r="CH385" s="1"/>
      <c r="CI385" s="1"/>
      <c r="CJ385" s="1"/>
      <c r="CK385" s="1"/>
      <c r="CL385" s="1"/>
      <c r="CM385" s="1"/>
      <c r="CN385" s="1"/>
      <c r="CO385" s="1"/>
      <c r="CP385" s="1"/>
      <c r="CQ385" s="1"/>
      <c r="CR385" s="1"/>
      <c r="CS385" s="1"/>
      <c r="CT385" s="1"/>
      <c r="CU385" s="1"/>
      <c r="CV385" s="1"/>
      <c r="CW385" s="1"/>
      <c r="CX385" s="1"/>
      <c r="CY385" s="1"/>
      <c r="CZ385" s="1"/>
      <c r="DA385" s="1"/>
      <c r="DB385" s="1"/>
      <c r="DC385" s="1"/>
      <c r="DD385" s="1"/>
      <c r="DE385" s="1"/>
      <c r="DF385" s="1"/>
      <c r="DG385" s="1"/>
      <c r="DH385" s="1"/>
      <c r="DI385" s="1"/>
      <c r="DJ385" s="1"/>
      <c r="DK385" s="1"/>
      <c r="DL385" s="1"/>
      <c r="DM385" s="1"/>
      <c r="DN385" s="1"/>
      <c r="DO385" s="1"/>
      <c r="DP385" s="1"/>
      <c r="DQ385" s="1"/>
      <c r="DR385" s="1"/>
      <c r="DS385" s="1"/>
      <c r="DT385" s="1"/>
      <c r="DU385" s="1"/>
      <c r="DV385" s="1"/>
      <c r="DW385" s="1"/>
      <c r="DX385" s="1"/>
      <c r="DY385" s="1"/>
      <c r="DZ385" s="1"/>
      <c r="EA385" s="1"/>
      <c r="EB385" s="1"/>
      <c r="EC385" s="1"/>
      <c r="ED385" s="1"/>
      <c r="EE385" s="1"/>
      <c r="EF385" s="1"/>
      <c r="EG385" s="1"/>
      <c r="EH385" s="1"/>
      <c r="EI385" s="1"/>
      <c r="EJ385" s="1"/>
      <c r="EK385" s="1"/>
      <c r="EL385" s="1"/>
      <c r="EM385" s="1"/>
      <c r="EN385" s="1"/>
      <c r="EO385" s="1"/>
      <c r="EP385" s="1"/>
      <c r="EQ385" s="1"/>
      <c r="ER385" s="1"/>
      <c r="ES385" s="1"/>
      <c r="ET385" s="1"/>
      <c r="EU385" s="1"/>
      <c r="EV385" s="1"/>
      <c r="EW385" s="1"/>
      <c r="EX385" s="1"/>
      <c r="EY385" s="1"/>
      <c r="EZ385" s="1"/>
      <c r="FA385" s="1"/>
      <c r="FB385" s="1"/>
      <c r="FC385" s="1"/>
      <c r="FD385" s="1"/>
      <c r="FE385" s="1"/>
      <c r="FF385" s="1"/>
      <c r="FG385" s="1"/>
      <c r="FH385" s="1"/>
      <c r="FI385" s="1"/>
      <c r="FJ385" s="1"/>
      <c r="FK385" s="1"/>
      <c r="FL385" s="1"/>
      <c r="FM385" s="1"/>
      <c r="FN385" s="1"/>
      <c r="FO385" s="1"/>
      <c r="FP385" s="1"/>
      <c r="FQ385" s="1"/>
      <c r="FR385" s="1"/>
      <c r="FS385" s="1"/>
      <c r="FT385" s="1"/>
      <c r="FU385" s="1"/>
      <c r="FV385" s="1"/>
      <c r="FW385" s="1"/>
      <c r="FX385" s="1"/>
      <c r="FY385" s="1"/>
      <c r="FZ385" s="1"/>
      <c r="GA385" s="1"/>
      <c r="GB385" s="1"/>
      <c r="GC385" s="1"/>
      <c r="GD385" s="1"/>
      <c r="GE385" s="1"/>
      <c r="GF385" s="1"/>
      <c r="GG385" s="1"/>
      <c r="GH385" s="1"/>
      <c r="GI385" s="1"/>
      <c r="GJ385" s="1"/>
      <c r="GK385" s="1"/>
      <c r="GL385" s="1"/>
      <c r="GM385" s="1"/>
      <c r="GN385" s="1"/>
      <c r="GO385" s="1"/>
      <c r="GP385" s="1"/>
      <c r="GQ385" s="1"/>
      <c r="GR385" s="1"/>
      <c r="GS385" s="1"/>
      <c r="GT385" s="1"/>
      <c r="GU385" s="1"/>
      <c r="GV385" s="1"/>
      <c r="GW385" s="1"/>
      <c r="GX385" s="1"/>
      <c r="GY385" s="1"/>
      <c r="GZ385" s="1"/>
      <c r="HA385" s="1"/>
      <c r="HB385" s="1"/>
      <c r="HC385" s="1"/>
      <c r="HD385" s="1"/>
      <c r="HE385" s="1"/>
      <c r="HF385" s="1"/>
      <c r="HG385" s="1"/>
      <c r="HH385" s="1"/>
      <c r="HI385" s="1"/>
      <c r="HJ385" s="1"/>
      <c r="HK385" s="1"/>
      <c r="HL385" s="1"/>
      <c r="HM385" s="1"/>
      <c r="HN385" s="1"/>
      <c r="HO385" s="1"/>
      <c r="HP385" s="1"/>
      <c r="HQ385" s="1"/>
      <c r="HR385" s="1"/>
      <c r="HS385" s="1"/>
      <c r="HT385" s="1"/>
      <c r="HU385" s="1"/>
      <c r="HV385" s="1"/>
      <c r="HW385" s="1"/>
      <c r="HX385" s="1"/>
      <c r="HY385" s="1"/>
      <c r="HZ385" s="1"/>
      <c r="IA385" s="1"/>
      <c r="IB385" s="1"/>
      <c r="IC385" s="1"/>
      <c r="ID385" s="1"/>
      <c r="IE385" s="1"/>
      <c r="IF385" s="1"/>
      <c r="IG385" s="1"/>
      <c r="IH385" s="1"/>
      <c r="II385" s="1"/>
      <c r="IJ385" s="1"/>
      <c r="IK385" s="1"/>
      <c r="IL385" s="1"/>
      <c r="IM385" s="1"/>
      <c r="IN385" s="1"/>
      <c r="IO385" s="1"/>
      <c r="IP385" s="1"/>
      <c r="IQ385" s="1"/>
      <c r="IR385" s="1"/>
      <c r="IS385" s="1"/>
      <c r="IT385" s="1"/>
      <c r="IU385" s="1"/>
      <c r="IV385" s="1"/>
      <c r="IW385" s="1"/>
      <c r="IX385" s="1"/>
      <c r="IY385" s="1"/>
      <c r="IZ385" s="1"/>
      <c r="JA385" s="1"/>
      <c r="JB385" s="1"/>
      <c r="JC385" s="1"/>
      <c r="JD385" s="1"/>
      <c r="JE385" s="1"/>
      <c r="JF385" s="1"/>
      <c r="JG385" s="1"/>
      <c r="JH385" s="1"/>
      <c r="JI385" s="1"/>
      <c r="JJ385" s="1"/>
      <c r="JK385" s="1"/>
      <c r="JL385" s="1"/>
      <c r="JM385" s="1"/>
      <c r="JN385" s="1"/>
      <c r="JO385" s="1"/>
      <c r="JP385" s="1"/>
      <c r="JQ385" s="1"/>
      <c r="JR385" s="1"/>
      <c r="JS385" s="1"/>
      <c r="JT385" s="1"/>
      <c r="JU385" s="1"/>
      <c r="JV385" s="1"/>
      <c r="JW385" s="1"/>
      <c r="JX385" s="1"/>
      <c r="JY385" s="1"/>
      <c r="JZ385" s="1"/>
      <c r="KA385" s="1"/>
      <c r="KB385" s="1"/>
      <c r="KC385" s="1"/>
      <c r="KD385" s="1"/>
      <c r="KE385" s="1"/>
      <c r="KF385" s="1"/>
      <c r="KG385" s="1"/>
      <c r="KH385" s="1"/>
      <c r="KI385" s="1"/>
      <c r="KJ385" s="1"/>
      <c r="KK385" s="1"/>
      <c r="KL385" s="1"/>
      <c r="KM385" s="1"/>
      <c r="KN385" s="1"/>
      <c r="KO385" s="1"/>
      <c r="KP385" s="1"/>
      <c r="KQ385" s="1"/>
      <c r="KR385" s="1"/>
      <c r="KS385" s="1"/>
      <c r="KT385" s="1"/>
      <c r="KU385" s="1"/>
      <c r="KV385" s="1"/>
      <c r="KW385" s="1"/>
      <c r="KX385" s="1"/>
      <c r="KY385" s="1"/>
      <c r="KZ385" s="1"/>
      <c r="LA385" s="1"/>
      <c r="LB385" s="1"/>
      <c r="LC385" s="1"/>
      <c r="LD385" s="1"/>
      <c r="LE385" s="1"/>
      <c r="LF385" s="1"/>
      <c r="LG385" s="1"/>
      <c r="LH385" s="1"/>
      <c r="LI385" s="1"/>
      <c r="LJ385" s="1"/>
      <c r="LK385" s="1"/>
      <c r="LL385" s="1"/>
      <c r="LM385" s="1"/>
      <c r="LN385" s="1"/>
      <c r="LO385" s="1"/>
      <c r="LP385" s="1"/>
      <c r="LQ385" s="1"/>
      <c r="LR385" s="1"/>
      <c r="LS385" s="1"/>
      <c r="LT385" s="1"/>
      <c r="LU385" s="1"/>
      <c r="LV385" s="1"/>
      <c r="LW385" s="1"/>
      <c r="LX385" s="1"/>
      <c r="LY385" s="1"/>
      <c r="LZ385" s="1"/>
      <c r="MA385" s="1"/>
      <c r="MB385" s="1"/>
      <c r="MC385" s="1"/>
      <c r="MD385" s="1"/>
      <c r="ME385" s="1"/>
      <c r="MF385" s="1"/>
      <c r="MG385" s="1"/>
      <c r="MH385" s="1"/>
      <c r="MI385" s="1"/>
      <c r="MJ385" s="1"/>
      <c r="MK385" s="1"/>
      <c r="ML385" s="1"/>
      <c r="MM385" s="1"/>
      <c r="MN385" s="34"/>
      <c r="MO385" s="2"/>
      <c r="MP385" s="2"/>
      <c r="MQ385" s="2"/>
      <c r="MR385" s="2"/>
    </row>
    <row r="386" spans="1:356" s="25" customFormat="1" ht="99.75" customHeight="1" x14ac:dyDescent="0.25">
      <c r="A386" s="345"/>
      <c r="B386" s="285">
        <v>28</v>
      </c>
      <c r="C386" s="205" t="s">
        <v>1493</v>
      </c>
      <c r="D386" s="215" t="s">
        <v>1536</v>
      </c>
      <c r="E386" s="215" t="s">
        <v>1568</v>
      </c>
      <c r="F386" s="215" t="s">
        <v>1616</v>
      </c>
      <c r="G386" s="285" t="s">
        <v>1</v>
      </c>
      <c r="H386" s="269"/>
      <c r="I386" s="215" t="s">
        <v>104</v>
      </c>
      <c r="J386" s="154">
        <v>48532</v>
      </c>
      <c r="K386" s="210"/>
      <c r="L386" s="210" t="s">
        <v>1</v>
      </c>
      <c r="M386" s="178">
        <v>1</v>
      </c>
      <c r="N386" s="210"/>
      <c r="O386" s="210"/>
      <c r="P386" s="276"/>
      <c r="Q386" s="210" t="s">
        <v>429</v>
      </c>
      <c r="R386" s="215" t="s">
        <v>428</v>
      </c>
      <c r="S386" s="262"/>
      <c r="T386" s="262"/>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c r="BG386" s="1"/>
      <c r="BH386" s="1"/>
      <c r="BI386" s="1"/>
      <c r="BJ386" s="1"/>
      <c r="BK386" s="1"/>
      <c r="BL386" s="1"/>
      <c r="BM386" s="1"/>
      <c r="BN386" s="1"/>
      <c r="BO386" s="1"/>
      <c r="BP386" s="1"/>
      <c r="BQ386" s="1"/>
      <c r="BR386" s="1"/>
      <c r="BS386" s="1"/>
      <c r="BT386" s="1"/>
      <c r="BU386" s="1"/>
      <c r="BV386" s="1"/>
      <c r="BW386" s="1"/>
      <c r="BX386" s="1"/>
      <c r="BY386" s="1"/>
      <c r="BZ386" s="1"/>
      <c r="CA386" s="1"/>
      <c r="CB386" s="1"/>
      <c r="CC386" s="1"/>
      <c r="CD386" s="1"/>
      <c r="CE386" s="1"/>
      <c r="CF386" s="1"/>
      <c r="CG386" s="1"/>
      <c r="CH386" s="1"/>
      <c r="CI386" s="1"/>
      <c r="CJ386" s="1"/>
      <c r="CK386" s="1"/>
      <c r="CL386" s="1"/>
      <c r="CM386" s="1"/>
      <c r="CN386" s="1"/>
      <c r="CO386" s="1"/>
      <c r="CP386" s="1"/>
      <c r="CQ386" s="1"/>
      <c r="CR386" s="1"/>
      <c r="CS386" s="1"/>
      <c r="CT386" s="1"/>
      <c r="CU386" s="1"/>
      <c r="CV386" s="1"/>
      <c r="CW386" s="1"/>
      <c r="CX386" s="1"/>
      <c r="CY386" s="1"/>
      <c r="CZ386" s="1"/>
      <c r="DA386" s="1"/>
      <c r="DB386" s="1"/>
      <c r="DC386" s="1"/>
      <c r="DD386" s="1"/>
      <c r="DE386" s="1"/>
      <c r="DF386" s="1"/>
      <c r="DG386" s="1"/>
      <c r="DH386" s="1"/>
      <c r="DI386" s="1"/>
      <c r="DJ386" s="1"/>
      <c r="DK386" s="1"/>
      <c r="DL386" s="1"/>
      <c r="DM386" s="1"/>
      <c r="DN386" s="1"/>
      <c r="DO386" s="1"/>
      <c r="DP386" s="1"/>
      <c r="DQ386" s="1"/>
      <c r="DR386" s="1"/>
      <c r="DS386" s="1"/>
      <c r="DT386" s="1"/>
      <c r="DU386" s="1"/>
      <c r="DV386" s="1"/>
      <c r="DW386" s="1"/>
      <c r="DX386" s="1"/>
      <c r="DY386" s="1"/>
      <c r="DZ386" s="1"/>
      <c r="EA386" s="1"/>
      <c r="EB386" s="1"/>
      <c r="EC386" s="1"/>
      <c r="ED386" s="1"/>
      <c r="EE386" s="1"/>
      <c r="EF386" s="1"/>
      <c r="EG386" s="1"/>
      <c r="EH386" s="1"/>
      <c r="EI386" s="1"/>
      <c r="EJ386" s="1"/>
      <c r="EK386" s="1"/>
      <c r="EL386" s="1"/>
      <c r="EM386" s="1"/>
      <c r="EN386" s="1"/>
      <c r="EO386" s="1"/>
      <c r="EP386" s="1"/>
      <c r="EQ386" s="1"/>
      <c r="ER386" s="1"/>
      <c r="ES386" s="1"/>
      <c r="ET386" s="1"/>
      <c r="EU386" s="1"/>
      <c r="EV386" s="1"/>
      <c r="EW386" s="1"/>
      <c r="EX386" s="1"/>
      <c r="EY386" s="1"/>
      <c r="EZ386" s="1"/>
      <c r="FA386" s="1"/>
      <c r="FB386" s="1"/>
      <c r="FC386" s="1"/>
      <c r="FD386" s="1"/>
      <c r="FE386" s="1"/>
      <c r="FF386" s="1"/>
      <c r="FG386" s="1"/>
      <c r="FH386" s="1"/>
      <c r="FI386" s="1"/>
      <c r="FJ386" s="1"/>
      <c r="FK386" s="1"/>
      <c r="FL386" s="1"/>
      <c r="FM386" s="1"/>
      <c r="FN386" s="1"/>
      <c r="FO386" s="1"/>
      <c r="FP386" s="1"/>
      <c r="FQ386" s="1"/>
      <c r="FR386" s="1"/>
      <c r="FS386" s="1"/>
      <c r="FT386" s="1"/>
      <c r="FU386" s="1"/>
      <c r="FV386" s="1"/>
      <c r="FW386" s="1"/>
      <c r="FX386" s="1"/>
      <c r="FY386" s="1"/>
      <c r="FZ386" s="1"/>
      <c r="GA386" s="1"/>
      <c r="GB386" s="1"/>
      <c r="GC386" s="1"/>
      <c r="GD386" s="1"/>
      <c r="GE386" s="1"/>
      <c r="GF386" s="1"/>
      <c r="GG386" s="1"/>
      <c r="GH386" s="1"/>
      <c r="GI386" s="1"/>
      <c r="GJ386" s="1"/>
      <c r="GK386" s="1"/>
      <c r="GL386" s="1"/>
      <c r="GM386" s="1"/>
      <c r="GN386" s="1"/>
      <c r="GO386" s="1"/>
      <c r="GP386" s="1"/>
      <c r="GQ386" s="1"/>
      <c r="GR386" s="1"/>
      <c r="GS386" s="1"/>
      <c r="GT386" s="1"/>
      <c r="GU386" s="1"/>
      <c r="GV386" s="1"/>
      <c r="GW386" s="1"/>
      <c r="GX386" s="1"/>
      <c r="GY386" s="1"/>
      <c r="GZ386" s="1"/>
      <c r="HA386" s="1"/>
      <c r="HB386" s="1"/>
      <c r="HC386" s="1"/>
      <c r="HD386" s="1"/>
      <c r="HE386" s="1"/>
      <c r="HF386" s="1"/>
      <c r="HG386" s="1"/>
      <c r="HH386" s="1"/>
      <c r="HI386" s="1"/>
      <c r="HJ386" s="1"/>
      <c r="HK386" s="1"/>
      <c r="HL386" s="1"/>
      <c r="HM386" s="1"/>
      <c r="HN386" s="1"/>
      <c r="HO386" s="1"/>
      <c r="HP386" s="1"/>
      <c r="HQ386" s="1"/>
      <c r="HR386" s="1"/>
      <c r="HS386" s="1"/>
      <c r="HT386" s="1"/>
      <c r="HU386" s="1"/>
      <c r="HV386" s="1"/>
      <c r="HW386" s="1"/>
      <c r="HX386" s="1"/>
      <c r="HY386" s="1"/>
      <c r="HZ386" s="1"/>
      <c r="IA386" s="1"/>
      <c r="IB386" s="1"/>
      <c r="IC386" s="1"/>
      <c r="ID386" s="1"/>
      <c r="IE386" s="1"/>
      <c r="IF386" s="1"/>
      <c r="IG386" s="1"/>
      <c r="IH386" s="1"/>
      <c r="II386" s="1"/>
      <c r="IJ386" s="1"/>
      <c r="IK386" s="1"/>
      <c r="IL386" s="1"/>
      <c r="IM386" s="1"/>
      <c r="IN386" s="1"/>
      <c r="IO386" s="1"/>
      <c r="IP386" s="1"/>
      <c r="IQ386" s="1"/>
      <c r="IR386" s="1"/>
      <c r="IS386" s="1"/>
      <c r="IT386" s="1"/>
      <c r="IU386" s="1"/>
      <c r="IV386" s="1"/>
      <c r="IW386" s="1"/>
      <c r="IX386" s="1"/>
      <c r="IY386" s="1"/>
      <c r="IZ386" s="1"/>
      <c r="JA386" s="1"/>
      <c r="JB386" s="1"/>
      <c r="JC386" s="1"/>
      <c r="JD386" s="1"/>
      <c r="JE386" s="1"/>
      <c r="JF386" s="1"/>
      <c r="JG386" s="1"/>
      <c r="JH386" s="1"/>
      <c r="JI386" s="1"/>
      <c r="JJ386" s="1"/>
      <c r="JK386" s="1"/>
      <c r="JL386" s="1"/>
      <c r="JM386" s="1"/>
      <c r="JN386" s="1"/>
      <c r="JO386" s="1"/>
      <c r="JP386" s="1"/>
      <c r="JQ386" s="1"/>
      <c r="JR386" s="1"/>
      <c r="JS386" s="1"/>
      <c r="JT386" s="1"/>
      <c r="JU386" s="1"/>
      <c r="JV386" s="1"/>
      <c r="JW386" s="1"/>
      <c r="JX386" s="1"/>
      <c r="JY386" s="1"/>
      <c r="JZ386" s="1"/>
      <c r="KA386" s="1"/>
      <c r="KB386" s="1"/>
      <c r="KC386" s="1"/>
      <c r="KD386" s="1"/>
      <c r="KE386" s="1"/>
      <c r="KF386" s="1"/>
      <c r="KG386" s="1"/>
      <c r="KH386" s="1"/>
      <c r="KI386" s="1"/>
      <c r="KJ386" s="1"/>
      <c r="KK386" s="1"/>
      <c r="KL386" s="1"/>
      <c r="KM386" s="1"/>
      <c r="KN386" s="1"/>
      <c r="KO386" s="1"/>
      <c r="KP386" s="1"/>
      <c r="KQ386" s="1"/>
      <c r="KR386" s="1"/>
      <c r="KS386" s="1"/>
      <c r="KT386" s="1"/>
      <c r="KU386" s="1"/>
      <c r="KV386" s="1"/>
      <c r="KW386" s="1"/>
      <c r="KX386" s="1"/>
      <c r="KY386" s="1"/>
      <c r="KZ386" s="1"/>
      <c r="LA386" s="1"/>
      <c r="LB386" s="1"/>
      <c r="LC386" s="1"/>
      <c r="LD386" s="1"/>
      <c r="LE386" s="1"/>
      <c r="LF386" s="1"/>
      <c r="LG386" s="1"/>
      <c r="LH386" s="1"/>
      <c r="LI386" s="1"/>
      <c r="LJ386" s="1"/>
      <c r="LK386" s="1"/>
      <c r="LL386" s="1"/>
      <c r="LM386" s="1"/>
      <c r="LN386" s="1"/>
      <c r="LO386" s="1"/>
      <c r="LP386" s="1"/>
      <c r="LQ386" s="1"/>
      <c r="LR386" s="1"/>
      <c r="LS386" s="1"/>
      <c r="LT386" s="1"/>
      <c r="LU386" s="1"/>
      <c r="LV386" s="1"/>
      <c r="LW386" s="1"/>
      <c r="LX386" s="1"/>
      <c r="LY386" s="1"/>
      <c r="LZ386" s="1"/>
      <c r="MA386" s="1"/>
      <c r="MB386" s="1"/>
      <c r="MC386" s="1"/>
      <c r="MD386" s="1"/>
      <c r="ME386" s="1"/>
      <c r="MF386" s="1"/>
      <c r="MG386" s="1"/>
      <c r="MH386" s="1"/>
      <c r="MI386" s="1"/>
      <c r="MJ386" s="1"/>
      <c r="MK386" s="1"/>
      <c r="ML386" s="1"/>
      <c r="MM386" s="1"/>
      <c r="MN386" s="34"/>
      <c r="MO386" s="2"/>
      <c r="MP386" s="2"/>
      <c r="MQ386" s="2"/>
      <c r="MR386" s="2"/>
    </row>
    <row r="387" spans="1:356" s="25" customFormat="1" ht="78" customHeight="1" x14ac:dyDescent="0.25">
      <c r="A387" s="345"/>
      <c r="B387" s="285">
        <v>29</v>
      </c>
      <c r="C387" s="205" t="s">
        <v>1494</v>
      </c>
      <c r="D387" s="205" t="s">
        <v>1537</v>
      </c>
      <c r="E387" s="205" t="s">
        <v>1578</v>
      </c>
      <c r="F387" s="215" t="s">
        <v>1617</v>
      </c>
      <c r="G387" s="285" t="s">
        <v>1</v>
      </c>
      <c r="H387" s="269"/>
      <c r="I387" s="215" t="s">
        <v>119</v>
      </c>
      <c r="J387" s="154">
        <v>51067</v>
      </c>
      <c r="K387" s="210"/>
      <c r="L387" s="210" t="s">
        <v>1</v>
      </c>
      <c r="M387" s="178">
        <v>1</v>
      </c>
      <c r="N387" s="210"/>
      <c r="O387" s="210"/>
      <c r="P387" s="276"/>
      <c r="Q387" s="215" t="s">
        <v>427</v>
      </c>
      <c r="R387" s="215" t="s">
        <v>280</v>
      </c>
      <c r="S387" s="262"/>
      <c r="T387" s="262"/>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c r="BG387" s="1"/>
      <c r="BH387" s="1"/>
      <c r="BI387" s="1"/>
      <c r="BJ387" s="1"/>
      <c r="BK387" s="1"/>
      <c r="BL387" s="1"/>
      <c r="BM387" s="1"/>
      <c r="BN387" s="1"/>
      <c r="BO387" s="1"/>
      <c r="BP387" s="1"/>
      <c r="BQ387" s="1"/>
      <c r="BR387" s="1"/>
      <c r="BS387" s="1"/>
      <c r="BT387" s="1"/>
      <c r="BU387" s="1"/>
      <c r="BV387" s="1"/>
      <c r="BW387" s="1"/>
      <c r="BX387" s="1"/>
      <c r="BY387" s="1"/>
      <c r="BZ387" s="1"/>
      <c r="CA387" s="1"/>
      <c r="CB387" s="1"/>
      <c r="CC387" s="1"/>
      <c r="CD387" s="1"/>
      <c r="CE387" s="1"/>
      <c r="CF387" s="1"/>
      <c r="CG387" s="1"/>
      <c r="CH387" s="1"/>
      <c r="CI387" s="1"/>
      <c r="CJ387" s="1"/>
      <c r="CK387" s="1"/>
      <c r="CL387" s="1"/>
      <c r="CM387" s="1"/>
      <c r="CN387" s="1"/>
      <c r="CO387" s="1"/>
      <c r="CP387" s="1"/>
      <c r="CQ387" s="1"/>
      <c r="CR387" s="1"/>
      <c r="CS387" s="1"/>
      <c r="CT387" s="1"/>
      <c r="CU387" s="1"/>
      <c r="CV387" s="1"/>
      <c r="CW387" s="1"/>
      <c r="CX387" s="1"/>
      <c r="CY387" s="1"/>
      <c r="CZ387" s="1"/>
      <c r="DA387" s="1"/>
      <c r="DB387" s="1"/>
      <c r="DC387" s="1"/>
      <c r="DD387" s="1"/>
      <c r="DE387" s="1"/>
      <c r="DF387" s="1"/>
      <c r="DG387" s="1"/>
      <c r="DH387" s="1"/>
      <c r="DI387" s="1"/>
      <c r="DJ387" s="1"/>
      <c r="DK387" s="1"/>
      <c r="DL387" s="1"/>
      <c r="DM387" s="1"/>
      <c r="DN387" s="1"/>
      <c r="DO387" s="1"/>
      <c r="DP387" s="1"/>
      <c r="DQ387" s="1"/>
      <c r="DR387" s="1"/>
      <c r="DS387" s="1"/>
      <c r="DT387" s="1"/>
      <c r="DU387" s="1"/>
      <c r="DV387" s="1"/>
      <c r="DW387" s="1"/>
      <c r="DX387" s="1"/>
      <c r="DY387" s="1"/>
      <c r="DZ387" s="1"/>
      <c r="EA387" s="1"/>
      <c r="EB387" s="1"/>
      <c r="EC387" s="1"/>
      <c r="ED387" s="1"/>
      <c r="EE387" s="1"/>
      <c r="EF387" s="1"/>
      <c r="EG387" s="1"/>
      <c r="EH387" s="1"/>
      <c r="EI387" s="1"/>
      <c r="EJ387" s="1"/>
      <c r="EK387" s="1"/>
      <c r="EL387" s="1"/>
      <c r="EM387" s="1"/>
      <c r="EN387" s="1"/>
      <c r="EO387" s="1"/>
      <c r="EP387" s="1"/>
      <c r="EQ387" s="1"/>
      <c r="ER387" s="1"/>
      <c r="ES387" s="1"/>
      <c r="ET387" s="1"/>
      <c r="EU387" s="1"/>
      <c r="EV387" s="1"/>
      <c r="EW387" s="1"/>
      <c r="EX387" s="1"/>
      <c r="EY387" s="1"/>
      <c r="EZ387" s="1"/>
      <c r="FA387" s="1"/>
      <c r="FB387" s="1"/>
      <c r="FC387" s="1"/>
      <c r="FD387" s="1"/>
      <c r="FE387" s="1"/>
      <c r="FF387" s="1"/>
      <c r="FG387" s="1"/>
      <c r="FH387" s="1"/>
      <c r="FI387" s="1"/>
      <c r="FJ387" s="1"/>
      <c r="FK387" s="1"/>
      <c r="FL387" s="1"/>
      <c r="FM387" s="1"/>
      <c r="FN387" s="1"/>
      <c r="FO387" s="1"/>
      <c r="FP387" s="1"/>
      <c r="FQ387" s="1"/>
      <c r="FR387" s="1"/>
      <c r="FS387" s="1"/>
      <c r="FT387" s="1"/>
      <c r="FU387" s="1"/>
      <c r="FV387" s="1"/>
      <c r="FW387" s="1"/>
      <c r="FX387" s="1"/>
      <c r="FY387" s="1"/>
      <c r="FZ387" s="1"/>
      <c r="GA387" s="1"/>
      <c r="GB387" s="1"/>
      <c r="GC387" s="1"/>
      <c r="GD387" s="1"/>
      <c r="GE387" s="1"/>
      <c r="GF387" s="1"/>
      <c r="GG387" s="1"/>
      <c r="GH387" s="1"/>
      <c r="GI387" s="1"/>
      <c r="GJ387" s="1"/>
      <c r="GK387" s="1"/>
      <c r="GL387" s="1"/>
      <c r="GM387" s="1"/>
      <c r="GN387" s="1"/>
      <c r="GO387" s="1"/>
      <c r="GP387" s="1"/>
      <c r="GQ387" s="1"/>
      <c r="GR387" s="1"/>
      <c r="GS387" s="1"/>
      <c r="GT387" s="1"/>
      <c r="GU387" s="1"/>
      <c r="GV387" s="1"/>
      <c r="GW387" s="1"/>
      <c r="GX387" s="1"/>
      <c r="GY387" s="1"/>
      <c r="GZ387" s="1"/>
      <c r="HA387" s="1"/>
      <c r="HB387" s="1"/>
      <c r="HC387" s="1"/>
      <c r="HD387" s="1"/>
      <c r="HE387" s="1"/>
      <c r="HF387" s="1"/>
      <c r="HG387" s="1"/>
      <c r="HH387" s="1"/>
      <c r="HI387" s="1"/>
      <c r="HJ387" s="1"/>
      <c r="HK387" s="1"/>
      <c r="HL387" s="1"/>
      <c r="HM387" s="1"/>
      <c r="HN387" s="1"/>
      <c r="HO387" s="1"/>
      <c r="HP387" s="1"/>
      <c r="HQ387" s="1"/>
      <c r="HR387" s="1"/>
      <c r="HS387" s="1"/>
      <c r="HT387" s="1"/>
      <c r="HU387" s="1"/>
      <c r="HV387" s="1"/>
      <c r="HW387" s="1"/>
      <c r="HX387" s="1"/>
      <c r="HY387" s="1"/>
      <c r="HZ387" s="1"/>
      <c r="IA387" s="1"/>
      <c r="IB387" s="1"/>
      <c r="IC387" s="1"/>
      <c r="ID387" s="1"/>
      <c r="IE387" s="1"/>
      <c r="IF387" s="1"/>
      <c r="IG387" s="1"/>
      <c r="IH387" s="1"/>
      <c r="II387" s="1"/>
      <c r="IJ387" s="1"/>
      <c r="IK387" s="1"/>
      <c r="IL387" s="1"/>
      <c r="IM387" s="1"/>
      <c r="IN387" s="1"/>
      <c r="IO387" s="1"/>
      <c r="IP387" s="1"/>
      <c r="IQ387" s="1"/>
      <c r="IR387" s="1"/>
      <c r="IS387" s="1"/>
      <c r="IT387" s="1"/>
      <c r="IU387" s="1"/>
      <c r="IV387" s="1"/>
      <c r="IW387" s="1"/>
      <c r="IX387" s="1"/>
      <c r="IY387" s="1"/>
      <c r="IZ387" s="1"/>
      <c r="JA387" s="1"/>
      <c r="JB387" s="1"/>
      <c r="JC387" s="1"/>
      <c r="JD387" s="1"/>
      <c r="JE387" s="1"/>
      <c r="JF387" s="1"/>
      <c r="JG387" s="1"/>
      <c r="JH387" s="1"/>
      <c r="JI387" s="1"/>
      <c r="JJ387" s="1"/>
      <c r="JK387" s="1"/>
      <c r="JL387" s="1"/>
      <c r="JM387" s="1"/>
      <c r="JN387" s="1"/>
      <c r="JO387" s="1"/>
      <c r="JP387" s="1"/>
      <c r="JQ387" s="1"/>
      <c r="JR387" s="1"/>
      <c r="JS387" s="1"/>
      <c r="JT387" s="1"/>
      <c r="JU387" s="1"/>
      <c r="JV387" s="1"/>
      <c r="JW387" s="1"/>
      <c r="JX387" s="1"/>
      <c r="JY387" s="1"/>
      <c r="JZ387" s="1"/>
      <c r="KA387" s="1"/>
      <c r="KB387" s="1"/>
      <c r="KC387" s="1"/>
      <c r="KD387" s="1"/>
      <c r="KE387" s="1"/>
      <c r="KF387" s="1"/>
      <c r="KG387" s="1"/>
      <c r="KH387" s="1"/>
      <c r="KI387" s="1"/>
      <c r="KJ387" s="1"/>
      <c r="KK387" s="1"/>
      <c r="KL387" s="1"/>
      <c r="KM387" s="1"/>
      <c r="KN387" s="1"/>
      <c r="KO387" s="1"/>
      <c r="KP387" s="1"/>
      <c r="KQ387" s="1"/>
      <c r="KR387" s="1"/>
      <c r="KS387" s="1"/>
      <c r="KT387" s="1"/>
      <c r="KU387" s="1"/>
      <c r="KV387" s="1"/>
      <c r="KW387" s="1"/>
      <c r="KX387" s="1"/>
      <c r="KY387" s="1"/>
      <c r="KZ387" s="1"/>
      <c r="LA387" s="1"/>
      <c r="LB387" s="1"/>
      <c r="LC387" s="1"/>
      <c r="LD387" s="1"/>
      <c r="LE387" s="1"/>
      <c r="LF387" s="1"/>
      <c r="LG387" s="1"/>
      <c r="LH387" s="1"/>
      <c r="LI387" s="1"/>
      <c r="LJ387" s="1"/>
      <c r="LK387" s="1"/>
      <c r="LL387" s="1"/>
      <c r="LM387" s="1"/>
      <c r="LN387" s="1"/>
      <c r="LO387" s="1"/>
      <c r="LP387" s="1"/>
      <c r="LQ387" s="1"/>
      <c r="LR387" s="1"/>
      <c r="LS387" s="1"/>
      <c r="LT387" s="1"/>
      <c r="LU387" s="1"/>
      <c r="LV387" s="1"/>
      <c r="LW387" s="1"/>
      <c r="LX387" s="1"/>
      <c r="LY387" s="1"/>
      <c r="LZ387" s="1"/>
      <c r="MA387" s="1"/>
      <c r="MB387" s="1"/>
      <c r="MC387" s="1"/>
      <c r="MD387" s="1"/>
      <c r="ME387" s="1"/>
      <c r="MF387" s="1"/>
      <c r="MG387" s="1"/>
      <c r="MH387" s="1"/>
      <c r="MI387" s="1"/>
      <c r="MJ387" s="1"/>
      <c r="MK387" s="1"/>
      <c r="ML387" s="1"/>
      <c r="MM387" s="1"/>
      <c r="MN387" s="34"/>
      <c r="MO387" s="2"/>
      <c r="MP387" s="2"/>
      <c r="MQ387" s="2"/>
      <c r="MR387" s="2"/>
    </row>
    <row r="388" spans="1:356" s="25" customFormat="1" ht="86.25" customHeight="1" x14ac:dyDescent="0.25">
      <c r="A388" s="345"/>
      <c r="B388" s="285">
        <v>30</v>
      </c>
      <c r="C388" s="244" t="s">
        <v>1495</v>
      </c>
      <c r="D388" s="244" t="s">
        <v>1538</v>
      </c>
      <c r="E388" s="214" t="s">
        <v>1577</v>
      </c>
      <c r="F388" s="214" t="s">
        <v>1618</v>
      </c>
      <c r="G388" s="285" t="s">
        <v>1</v>
      </c>
      <c r="H388" s="214"/>
      <c r="I388" s="214" t="s">
        <v>111</v>
      </c>
      <c r="J388" s="154">
        <v>75000</v>
      </c>
      <c r="K388" s="276"/>
      <c r="L388" s="285" t="s">
        <v>1</v>
      </c>
      <c r="M388" s="185">
        <v>1</v>
      </c>
      <c r="N388" s="216"/>
      <c r="O388" s="216"/>
      <c r="P388" s="216"/>
      <c r="Q388" s="210" t="s">
        <v>426</v>
      </c>
      <c r="R388" s="213" t="s">
        <v>317</v>
      </c>
      <c r="S388" s="262"/>
      <c r="T388" s="262"/>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c r="BG388" s="1"/>
      <c r="BH388" s="1"/>
      <c r="BI388" s="1"/>
      <c r="BJ388" s="1"/>
      <c r="BK388" s="1"/>
      <c r="BL388" s="1"/>
      <c r="BM388" s="1"/>
      <c r="BN388" s="1"/>
      <c r="BO388" s="1"/>
      <c r="BP388" s="1"/>
      <c r="BQ388" s="1"/>
      <c r="BR388" s="1"/>
      <c r="BS388" s="1"/>
      <c r="BT388" s="1"/>
      <c r="BU388" s="1"/>
      <c r="BV388" s="1"/>
      <c r="BW388" s="1"/>
      <c r="BX388" s="1"/>
      <c r="BY388" s="1"/>
      <c r="BZ388" s="1"/>
      <c r="CA388" s="1"/>
      <c r="CB388" s="1"/>
      <c r="CC388" s="1"/>
      <c r="CD388" s="1"/>
      <c r="CE388" s="1"/>
      <c r="CF388" s="1"/>
      <c r="CG388" s="1"/>
      <c r="CH388" s="1"/>
      <c r="CI388" s="1"/>
      <c r="CJ388" s="1"/>
      <c r="CK388" s="1"/>
      <c r="CL388" s="1"/>
      <c r="CM388" s="1"/>
      <c r="CN388" s="1"/>
      <c r="CO388" s="1"/>
      <c r="CP388" s="1"/>
      <c r="CQ388" s="1"/>
      <c r="CR388" s="1"/>
      <c r="CS388" s="1"/>
      <c r="CT388" s="1"/>
      <c r="CU388" s="1"/>
      <c r="CV388" s="1"/>
      <c r="CW388" s="1"/>
      <c r="CX388" s="1"/>
      <c r="CY388" s="1"/>
      <c r="CZ388" s="1"/>
      <c r="DA388" s="1"/>
      <c r="DB388" s="1"/>
      <c r="DC388" s="1"/>
      <c r="DD388" s="1"/>
      <c r="DE388" s="1"/>
      <c r="DF388" s="1"/>
      <c r="DG388" s="1"/>
      <c r="DH388" s="1"/>
      <c r="DI388" s="1"/>
      <c r="DJ388" s="1"/>
      <c r="DK388" s="1"/>
      <c r="DL388" s="1"/>
      <c r="DM388" s="1"/>
      <c r="DN388" s="1"/>
      <c r="DO388" s="1"/>
      <c r="DP388" s="1"/>
      <c r="DQ388" s="1"/>
      <c r="DR388" s="1"/>
      <c r="DS388" s="1"/>
      <c r="DT388" s="1"/>
      <c r="DU388" s="1"/>
      <c r="DV388" s="1"/>
      <c r="DW388" s="1"/>
      <c r="DX388" s="1"/>
      <c r="DY388" s="1"/>
      <c r="DZ388" s="1"/>
      <c r="EA388" s="1"/>
      <c r="EB388" s="1"/>
      <c r="EC388" s="1"/>
      <c r="ED388" s="1"/>
      <c r="EE388" s="1"/>
      <c r="EF388" s="1"/>
      <c r="EG388" s="1"/>
      <c r="EH388" s="1"/>
      <c r="EI388" s="1"/>
      <c r="EJ388" s="1"/>
      <c r="EK388" s="1"/>
      <c r="EL388" s="1"/>
      <c r="EM388" s="1"/>
      <c r="EN388" s="1"/>
      <c r="EO388" s="1"/>
      <c r="EP388" s="1"/>
      <c r="EQ388" s="1"/>
      <c r="ER388" s="1"/>
      <c r="ES388" s="1"/>
      <c r="ET388" s="1"/>
      <c r="EU388" s="1"/>
      <c r="EV388" s="1"/>
      <c r="EW388" s="1"/>
      <c r="EX388" s="1"/>
      <c r="EY388" s="1"/>
      <c r="EZ388" s="1"/>
      <c r="FA388" s="1"/>
      <c r="FB388" s="1"/>
      <c r="FC388" s="1"/>
      <c r="FD388" s="1"/>
      <c r="FE388" s="1"/>
      <c r="FF388" s="1"/>
      <c r="FG388" s="1"/>
      <c r="FH388" s="1"/>
      <c r="FI388" s="1"/>
      <c r="FJ388" s="1"/>
      <c r="FK388" s="1"/>
      <c r="FL388" s="1"/>
      <c r="FM388" s="1"/>
      <c r="FN388" s="1"/>
      <c r="FO388" s="1"/>
      <c r="FP388" s="1"/>
      <c r="FQ388" s="1"/>
      <c r="FR388" s="1"/>
      <c r="FS388" s="1"/>
      <c r="FT388" s="1"/>
      <c r="FU388" s="1"/>
      <c r="FV388" s="1"/>
      <c r="FW388" s="1"/>
      <c r="FX388" s="1"/>
      <c r="FY388" s="1"/>
      <c r="FZ388" s="1"/>
      <c r="GA388" s="1"/>
      <c r="GB388" s="1"/>
      <c r="GC388" s="1"/>
      <c r="GD388" s="1"/>
      <c r="GE388" s="1"/>
      <c r="GF388" s="1"/>
      <c r="GG388" s="1"/>
      <c r="GH388" s="1"/>
      <c r="GI388" s="1"/>
      <c r="GJ388" s="1"/>
      <c r="GK388" s="1"/>
      <c r="GL388" s="1"/>
      <c r="GM388" s="1"/>
      <c r="GN388" s="1"/>
      <c r="GO388" s="1"/>
      <c r="GP388" s="1"/>
      <c r="GQ388" s="1"/>
      <c r="GR388" s="1"/>
      <c r="GS388" s="1"/>
      <c r="GT388" s="1"/>
      <c r="GU388" s="1"/>
      <c r="GV388" s="1"/>
      <c r="GW388" s="1"/>
      <c r="GX388" s="1"/>
      <c r="GY388" s="1"/>
      <c r="GZ388" s="1"/>
      <c r="HA388" s="1"/>
      <c r="HB388" s="1"/>
      <c r="HC388" s="1"/>
      <c r="HD388" s="1"/>
      <c r="HE388" s="1"/>
      <c r="HF388" s="1"/>
      <c r="HG388" s="1"/>
      <c r="HH388" s="1"/>
      <c r="HI388" s="1"/>
      <c r="HJ388" s="1"/>
      <c r="HK388" s="1"/>
      <c r="HL388" s="1"/>
      <c r="HM388" s="1"/>
      <c r="HN388" s="1"/>
      <c r="HO388" s="1"/>
      <c r="HP388" s="1"/>
      <c r="HQ388" s="1"/>
      <c r="HR388" s="1"/>
      <c r="HS388" s="1"/>
      <c r="HT388" s="1"/>
      <c r="HU388" s="1"/>
      <c r="HV388" s="1"/>
      <c r="HW388" s="1"/>
      <c r="HX388" s="1"/>
      <c r="HY388" s="1"/>
      <c r="HZ388" s="1"/>
      <c r="IA388" s="1"/>
      <c r="IB388" s="1"/>
      <c r="IC388" s="1"/>
      <c r="ID388" s="1"/>
      <c r="IE388" s="1"/>
      <c r="IF388" s="1"/>
      <c r="IG388" s="1"/>
      <c r="IH388" s="1"/>
      <c r="II388" s="1"/>
      <c r="IJ388" s="1"/>
      <c r="IK388" s="1"/>
      <c r="IL388" s="1"/>
      <c r="IM388" s="1"/>
      <c r="IN388" s="1"/>
      <c r="IO388" s="1"/>
      <c r="IP388" s="1"/>
      <c r="IQ388" s="1"/>
      <c r="IR388" s="1"/>
      <c r="IS388" s="1"/>
      <c r="IT388" s="1"/>
      <c r="IU388" s="1"/>
      <c r="IV388" s="1"/>
      <c r="IW388" s="1"/>
      <c r="IX388" s="1"/>
      <c r="IY388" s="1"/>
      <c r="IZ388" s="1"/>
      <c r="JA388" s="1"/>
      <c r="JB388" s="1"/>
      <c r="JC388" s="1"/>
      <c r="JD388" s="1"/>
      <c r="JE388" s="1"/>
      <c r="JF388" s="1"/>
      <c r="JG388" s="1"/>
      <c r="JH388" s="1"/>
      <c r="JI388" s="1"/>
      <c r="JJ388" s="1"/>
      <c r="JK388" s="1"/>
      <c r="JL388" s="1"/>
      <c r="JM388" s="1"/>
      <c r="JN388" s="1"/>
      <c r="JO388" s="1"/>
      <c r="JP388" s="1"/>
      <c r="JQ388" s="1"/>
      <c r="JR388" s="1"/>
      <c r="JS388" s="1"/>
      <c r="JT388" s="1"/>
      <c r="JU388" s="1"/>
      <c r="JV388" s="1"/>
      <c r="JW388" s="1"/>
      <c r="JX388" s="1"/>
      <c r="JY388" s="1"/>
      <c r="JZ388" s="1"/>
      <c r="KA388" s="1"/>
      <c r="KB388" s="1"/>
      <c r="KC388" s="1"/>
      <c r="KD388" s="1"/>
      <c r="KE388" s="1"/>
      <c r="KF388" s="1"/>
      <c r="KG388" s="1"/>
      <c r="KH388" s="1"/>
      <c r="KI388" s="1"/>
      <c r="KJ388" s="1"/>
      <c r="KK388" s="1"/>
      <c r="KL388" s="1"/>
      <c r="KM388" s="1"/>
      <c r="KN388" s="1"/>
      <c r="KO388" s="1"/>
      <c r="KP388" s="1"/>
      <c r="KQ388" s="1"/>
      <c r="KR388" s="1"/>
      <c r="KS388" s="1"/>
      <c r="KT388" s="1"/>
      <c r="KU388" s="1"/>
      <c r="KV388" s="1"/>
      <c r="KW388" s="1"/>
      <c r="KX388" s="1"/>
      <c r="KY388" s="1"/>
      <c r="KZ388" s="1"/>
      <c r="LA388" s="1"/>
      <c r="LB388" s="1"/>
      <c r="LC388" s="1"/>
      <c r="LD388" s="1"/>
      <c r="LE388" s="1"/>
      <c r="LF388" s="1"/>
      <c r="LG388" s="1"/>
      <c r="LH388" s="1"/>
      <c r="LI388" s="1"/>
      <c r="LJ388" s="1"/>
      <c r="LK388" s="1"/>
      <c r="LL388" s="1"/>
      <c r="LM388" s="1"/>
      <c r="LN388" s="1"/>
      <c r="LO388" s="1"/>
      <c r="LP388" s="1"/>
      <c r="LQ388" s="1"/>
      <c r="LR388" s="1"/>
      <c r="LS388" s="1"/>
      <c r="LT388" s="1"/>
      <c r="LU388" s="1"/>
      <c r="LV388" s="1"/>
      <c r="LW388" s="1"/>
      <c r="LX388" s="1"/>
      <c r="LY388" s="1"/>
      <c r="LZ388" s="1"/>
      <c r="MA388" s="1"/>
      <c r="MB388" s="1"/>
      <c r="MC388" s="1"/>
      <c r="MD388" s="1"/>
      <c r="ME388" s="1"/>
      <c r="MF388" s="1"/>
      <c r="MG388" s="1"/>
      <c r="MH388" s="1"/>
      <c r="MI388" s="1"/>
      <c r="MJ388" s="1"/>
      <c r="MK388" s="1"/>
      <c r="ML388" s="1"/>
      <c r="MM388" s="1"/>
      <c r="MN388" s="34"/>
      <c r="MO388" s="2"/>
      <c r="MP388" s="2"/>
      <c r="MQ388" s="2"/>
      <c r="MR388" s="2"/>
    </row>
    <row r="389" spans="1:356" s="25" customFormat="1" ht="128.25" customHeight="1" x14ac:dyDescent="0.25">
      <c r="A389" s="345"/>
      <c r="B389" s="285">
        <v>31</v>
      </c>
      <c r="C389" s="157" t="s">
        <v>1496</v>
      </c>
      <c r="D389" s="210" t="s">
        <v>1539</v>
      </c>
      <c r="E389" s="210" t="s">
        <v>1556</v>
      </c>
      <c r="F389" s="210" t="s">
        <v>1619</v>
      </c>
      <c r="G389" s="285" t="s">
        <v>1</v>
      </c>
      <c r="H389" s="276"/>
      <c r="I389" s="210" t="s">
        <v>115</v>
      </c>
      <c r="J389" s="154">
        <v>100794</v>
      </c>
      <c r="K389" s="276"/>
      <c r="L389" s="285" t="s">
        <v>1</v>
      </c>
      <c r="M389" s="185">
        <v>1</v>
      </c>
      <c r="N389" s="216"/>
      <c r="O389" s="216"/>
      <c r="P389" s="216"/>
      <c r="Q389" s="210" t="s">
        <v>425</v>
      </c>
      <c r="R389" s="210" t="s">
        <v>273</v>
      </c>
      <c r="S389" s="262"/>
      <c r="T389" s="262"/>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c r="BG389" s="1"/>
      <c r="BH389" s="1"/>
      <c r="BI389" s="1"/>
      <c r="BJ389" s="1"/>
      <c r="BK389" s="1"/>
      <c r="BL389" s="1"/>
      <c r="BM389" s="1"/>
      <c r="BN389" s="1"/>
      <c r="BO389" s="1"/>
      <c r="BP389" s="1"/>
      <c r="BQ389" s="1"/>
      <c r="BR389" s="1"/>
      <c r="BS389" s="1"/>
      <c r="BT389" s="1"/>
      <c r="BU389" s="1"/>
      <c r="BV389" s="1"/>
      <c r="BW389" s="1"/>
      <c r="BX389" s="1"/>
      <c r="BY389" s="1"/>
      <c r="BZ389" s="1"/>
      <c r="CA389" s="1"/>
      <c r="CB389" s="1"/>
      <c r="CC389" s="1"/>
      <c r="CD389" s="1"/>
      <c r="CE389" s="1"/>
      <c r="CF389" s="1"/>
      <c r="CG389" s="1"/>
      <c r="CH389" s="1"/>
      <c r="CI389" s="1"/>
      <c r="CJ389" s="1"/>
      <c r="CK389" s="1"/>
      <c r="CL389" s="1"/>
      <c r="CM389" s="1"/>
      <c r="CN389" s="1"/>
      <c r="CO389" s="1"/>
      <c r="CP389" s="1"/>
      <c r="CQ389" s="1"/>
      <c r="CR389" s="1"/>
      <c r="CS389" s="1"/>
      <c r="CT389" s="1"/>
      <c r="CU389" s="1"/>
      <c r="CV389" s="1"/>
      <c r="CW389" s="1"/>
      <c r="CX389" s="1"/>
      <c r="CY389" s="1"/>
      <c r="CZ389" s="1"/>
      <c r="DA389" s="1"/>
      <c r="DB389" s="1"/>
      <c r="DC389" s="1"/>
      <c r="DD389" s="1"/>
      <c r="DE389" s="1"/>
      <c r="DF389" s="1"/>
      <c r="DG389" s="1"/>
      <c r="DH389" s="1"/>
      <c r="DI389" s="1"/>
      <c r="DJ389" s="1"/>
      <c r="DK389" s="1"/>
      <c r="DL389" s="1"/>
      <c r="DM389" s="1"/>
      <c r="DN389" s="1"/>
      <c r="DO389" s="1"/>
      <c r="DP389" s="1"/>
      <c r="DQ389" s="1"/>
      <c r="DR389" s="1"/>
      <c r="DS389" s="1"/>
      <c r="DT389" s="1"/>
      <c r="DU389" s="1"/>
      <c r="DV389" s="1"/>
      <c r="DW389" s="1"/>
      <c r="DX389" s="1"/>
      <c r="DY389" s="1"/>
      <c r="DZ389" s="1"/>
      <c r="EA389" s="1"/>
      <c r="EB389" s="1"/>
      <c r="EC389" s="1"/>
      <c r="ED389" s="1"/>
      <c r="EE389" s="1"/>
      <c r="EF389" s="1"/>
      <c r="EG389" s="1"/>
      <c r="EH389" s="1"/>
      <c r="EI389" s="1"/>
      <c r="EJ389" s="1"/>
      <c r="EK389" s="1"/>
      <c r="EL389" s="1"/>
      <c r="EM389" s="1"/>
      <c r="EN389" s="1"/>
      <c r="EO389" s="1"/>
      <c r="EP389" s="1"/>
      <c r="EQ389" s="1"/>
      <c r="ER389" s="1"/>
      <c r="ES389" s="1"/>
      <c r="ET389" s="1"/>
      <c r="EU389" s="1"/>
      <c r="EV389" s="1"/>
      <c r="EW389" s="1"/>
      <c r="EX389" s="1"/>
      <c r="EY389" s="1"/>
      <c r="EZ389" s="1"/>
      <c r="FA389" s="1"/>
      <c r="FB389" s="1"/>
      <c r="FC389" s="1"/>
      <c r="FD389" s="1"/>
      <c r="FE389" s="1"/>
      <c r="FF389" s="1"/>
      <c r="FG389" s="1"/>
      <c r="FH389" s="1"/>
      <c r="FI389" s="1"/>
      <c r="FJ389" s="1"/>
      <c r="FK389" s="1"/>
      <c r="FL389" s="1"/>
      <c r="FM389" s="1"/>
      <c r="FN389" s="1"/>
      <c r="FO389" s="1"/>
      <c r="FP389" s="1"/>
      <c r="FQ389" s="1"/>
      <c r="FR389" s="1"/>
      <c r="FS389" s="1"/>
      <c r="FT389" s="1"/>
      <c r="FU389" s="1"/>
      <c r="FV389" s="1"/>
      <c r="FW389" s="1"/>
      <c r="FX389" s="1"/>
      <c r="FY389" s="1"/>
      <c r="FZ389" s="1"/>
      <c r="GA389" s="1"/>
      <c r="GB389" s="1"/>
      <c r="GC389" s="1"/>
      <c r="GD389" s="1"/>
      <c r="GE389" s="1"/>
      <c r="GF389" s="1"/>
      <c r="GG389" s="1"/>
      <c r="GH389" s="1"/>
      <c r="GI389" s="1"/>
      <c r="GJ389" s="1"/>
      <c r="GK389" s="1"/>
      <c r="GL389" s="1"/>
      <c r="GM389" s="1"/>
      <c r="GN389" s="1"/>
      <c r="GO389" s="1"/>
      <c r="GP389" s="1"/>
      <c r="GQ389" s="1"/>
      <c r="GR389" s="1"/>
      <c r="GS389" s="1"/>
      <c r="GT389" s="1"/>
      <c r="GU389" s="1"/>
      <c r="GV389" s="1"/>
      <c r="GW389" s="1"/>
      <c r="GX389" s="1"/>
      <c r="GY389" s="1"/>
      <c r="GZ389" s="1"/>
      <c r="HA389" s="1"/>
      <c r="HB389" s="1"/>
      <c r="HC389" s="1"/>
      <c r="HD389" s="1"/>
      <c r="HE389" s="1"/>
      <c r="HF389" s="1"/>
      <c r="HG389" s="1"/>
      <c r="HH389" s="1"/>
      <c r="HI389" s="1"/>
      <c r="HJ389" s="1"/>
      <c r="HK389" s="1"/>
      <c r="HL389" s="1"/>
      <c r="HM389" s="1"/>
      <c r="HN389" s="1"/>
      <c r="HO389" s="1"/>
      <c r="HP389" s="1"/>
      <c r="HQ389" s="1"/>
      <c r="HR389" s="1"/>
      <c r="HS389" s="1"/>
      <c r="HT389" s="1"/>
      <c r="HU389" s="1"/>
      <c r="HV389" s="1"/>
      <c r="HW389" s="1"/>
      <c r="HX389" s="1"/>
      <c r="HY389" s="1"/>
      <c r="HZ389" s="1"/>
      <c r="IA389" s="1"/>
      <c r="IB389" s="1"/>
      <c r="IC389" s="1"/>
      <c r="ID389" s="1"/>
      <c r="IE389" s="1"/>
      <c r="IF389" s="1"/>
      <c r="IG389" s="1"/>
      <c r="IH389" s="1"/>
      <c r="II389" s="1"/>
      <c r="IJ389" s="1"/>
      <c r="IK389" s="1"/>
      <c r="IL389" s="1"/>
      <c r="IM389" s="1"/>
      <c r="IN389" s="1"/>
      <c r="IO389" s="1"/>
      <c r="IP389" s="1"/>
      <c r="IQ389" s="1"/>
      <c r="IR389" s="1"/>
      <c r="IS389" s="1"/>
      <c r="IT389" s="1"/>
      <c r="IU389" s="1"/>
      <c r="IV389" s="1"/>
      <c r="IW389" s="1"/>
      <c r="IX389" s="1"/>
      <c r="IY389" s="1"/>
      <c r="IZ389" s="1"/>
      <c r="JA389" s="1"/>
      <c r="JB389" s="1"/>
      <c r="JC389" s="1"/>
      <c r="JD389" s="1"/>
      <c r="JE389" s="1"/>
      <c r="JF389" s="1"/>
      <c r="JG389" s="1"/>
      <c r="JH389" s="1"/>
      <c r="JI389" s="1"/>
      <c r="JJ389" s="1"/>
      <c r="JK389" s="1"/>
      <c r="JL389" s="1"/>
      <c r="JM389" s="1"/>
      <c r="JN389" s="1"/>
      <c r="JO389" s="1"/>
      <c r="JP389" s="1"/>
      <c r="JQ389" s="1"/>
      <c r="JR389" s="1"/>
      <c r="JS389" s="1"/>
      <c r="JT389" s="1"/>
      <c r="JU389" s="1"/>
      <c r="JV389" s="1"/>
      <c r="JW389" s="1"/>
      <c r="JX389" s="1"/>
      <c r="JY389" s="1"/>
      <c r="JZ389" s="1"/>
      <c r="KA389" s="1"/>
      <c r="KB389" s="1"/>
      <c r="KC389" s="1"/>
      <c r="KD389" s="1"/>
      <c r="KE389" s="1"/>
      <c r="KF389" s="1"/>
      <c r="KG389" s="1"/>
      <c r="KH389" s="1"/>
      <c r="KI389" s="1"/>
      <c r="KJ389" s="1"/>
      <c r="KK389" s="1"/>
      <c r="KL389" s="1"/>
      <c r="KM389" s="1"/>
      <c r="KN389" s="1"/>
      <c r="KO389" s="1"/>
      <c r="KP389" s="1"/>
      <c r="KQ389" s="1"/>
      <c r="KR389" s="1"/>
      <c r="KS389" s="1"/>
      <c r="KT389" s="1"/>
      <c r="KU389" s="1"/>
      <c r="KV389" s="1"/>
      <c r="KW389" s="1"/>
      <c r="KX389" s="1"/>
      <c r="KY389" s="1"/>
      <c r="KZ389" s="1"/>
      <c r="LA389" s="1"/>
      <c r="LB389" s="1"/>
      <c r="LC389" s="1"/>
      <c r="LD389" s="1"/>
      <c r="LE389" s="1"/>
      <c r="LF389" s="1"/>
      <c r="LG389" s="1"/>
      <c r="LH389" s="1"/>
      <c r="LI389" s="1"/>
      <c r="LJ389" s="1"/>
      <c r="LK389" s="1"/>
      <c r="LL389" s="1"/>
      <c r="LM389" s="1"/>
      <c r="LN389" s="1"/>
      <c r="LO389" s="1"/>
      <c r="LP389" s="1"/>
      <c r="LQ389" s="1"/>
      <c r="LR389" s="1"/>
      <c r="LS389" s="1"/>
      <c r="LT389" s="1"/>
      <c r="LU389" s="1"/>
      <c r="LV389" s="1"/>
      <c r="LW389" s="1"/>
      <c r="LX389" s="1"/>
      <c r="LY389" s="1"/>
      <c r="LZ389" s="1"/>
      <c r="MA389" s="1"/>
      <c r="MB389" s="1"/>
      <c r="MC389" s="1"/>
      <c r="MD389" s="1"/>
      <c r="ME389" s="1"/>
      <c r="MF389" s="1"/>
      <c r="MG389" s="1"/>
      <c r="MH389" s="1"/>
      <c r="MI389" s="1"/>
      <c r="MJ389" s="1"/>
      <c r="MK389" s="1"/>
      <c r="ML389" s="1"/>
      <c r="MM389" s="1"/>
      <c r="MN389" s="34"/>
      <c r="MO389" s="2"/>
      <c r="MP389" s="2"/>
      <c r="MQ389" s="2"/>
      <c r="MR389" s="2"/>
    </row>
    <row r="390" spans="1:356" s="25" customFormat="1" ht="42.75" customHeight="1" x14ac:dyDescent="0.25">
      <c r="A390" s="345"/>
      <c r="B390" s="285">
        <v>32</v>
      </c>
      <c r="C390" s="205" t="s">
        <v>1497</v>
      </c>
      <c r="D390" s="210" t="s">
        <v>1540</v>
      </c>
      <c r="E390" s="210" t="s">
        <v>1579</v>
      </c>
      <c r="F390" s="210" t="s">
        <v>1620</v>
      </c>
      <c r="G390" s="285" t="s">
        <v>1</v>
      </c>
      <c r="H390" s="210"/>
      <c r="I390" s="210" t="s">
        <v>117</v>
      </c>
      <c r="J390" s="154">
        <v>360000</v>
      </c>
      <c r="K390" s="210"/>
      <c r="L390" s="285" t="s">
        <v>1</v>
      </c>
      <c r="M390" s="178">
        <v>1</v>
      </c>
      <c r="N390" s="210"/>
      <c r="O390" s="210"/>
      <c r="P390" s="210"/>
      <c r="Q390" s="210" t="s">
        <v>319</v>
      </c>
      <c r="R390" s="210" t="s">
        <v>424</v>
      </c>
      <c r="S390" s="262"/>
      <c r="T390" s="262"/>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c r="BG390" s="1"/>
      <c r="BH390" s="1"/>
      <c r="BI390" s="1"/>
      <c r="BJ390" s="1"/>
      <c r="BK390" s="1"/>
      <c r="BL390" s="1"/>
      <c r="BM390" s="1"/>
      <c r="BN390" s="1"/>
      <c r="BO390" s="1"/>
      <c r="BP390" s="1"/>
      <c r="BQ390" s="1"/>
      <c r="BR390" s="1"/>
      <c r="BS390" s="1"/>
      <c r="BT390" s="1"/>
      <c r="BU390" s="1"/>
      <c r="BV390" s="1"/>
      <c r="BW390" s="1"/>
      <c r="BX390" s="1"/>
      <c r="BY390" s="1"/>
      <c r="BZ390" s="1"/>
      <c r="CA390" s="1"/>
      <c r="CB390" s="1"/>
      <c r="CC390" s="1"/>
      <c r="CD390" s="1"/>
      <c r="CE390" s="1"/>
      <c r="CF390" s="1"/>
      <c r="CG390" s="1"/>
      <c r="CH390" s="1"/>
      <c r="CI390" s="1"/>
      <c r="CJ390" s="1"/>
      <c r="CK390" s="1"/>
      <c r="CL390" s="1"/>
      <c r="CM390" s="1"/>
      <c r="CN390" s="1"/>
      <c r="CO390" s="1"/>
      <c r="CP390" s="1"/>
      <c r="CQ390" s="1"/>
      <c r="CR390" s="1"/>
      <c r="CS390" s="1"/>
      <c r="CT390" s="1"/>
      <c r="CU390" s="1"/>
      <c r="CV390" s="1"/>
      <c r="CW390" s="1"/>
      <c r="CX390" s="1"/>
      <c r="CY390" s="1"/>
      <c r="CZ390" s="1"/>
      <c r="DA390" s="1"/>
      <c r="DB390" s="1"/>
      <c r="DC390" s="1"/>
      <c r="DD390" s="1"/>
      <c r="DE390" s="1"/>
      <c r="DF390" s="1"/>
      <c r="DG390" s="1"/>
      <c r="DH390" s="1"/>
      <c r="DI390" s="1"/>
      <c r="DJ390" s="1"/>
      <c r="DK390" s="1"/>
      <c r="DL390" s="1"/>
      <c r="DM390" s="1"/>
      <c r="DN390" s="1"/>
      <c r="DO390" s="1"/>
      <c r="DP390" s="1"/>
      <c r="DQ390" s="1"/>
      <c r="DR390" s="1"/>
      <c r="DS390" s="1"/>
      <c r="DT390" s="1"/>
      <c r="DU390" s="1"/>
      <c r="DV390" s="1"/>
      <c r="DW390" s="1"/>
      <c r="DX390" s="1"/>
      <c r="DY390" s="1"/>
      <c r="DZ390" s="1"/>
      <c r="EA390" s="1"/>
      <c r="EB390" s="1"/>
      <c r="EC390" s="1"/>
      <c r="ED390" s="1"/>
      <c r="EE390" s="1"/>
      <c r="EF390" s="1"/>
      <c r="EG390" s="1"/>
      <c r="EH390" s="1"/>
      <c r="EI390" s="1"/>
      <c r="EJ390" s="1"/>
      <c r="EK390" s="1"/>
      <c r="EL390" s="1"/>
      <c r="EM390" s="1"/>
      <c r="EN390" s="1"/>
      <c r="EO390" s="1"/>
      <c r="EP390" s="1"/>
      <c r="EQ390" s="1"/>
      <c r="ER390" s="1"/>
      <c r="ES390" s="1"/>
      <c r="ET390" s="1"/>
      <c r="EU390" s="1"/>
      <c r="EV390" s="1"/>
      <c r="EW390" s="1"/>
      <c r="EX390" s="1"/>
      <c r="EY390" s="1"/>
      <c r="EZ390" s="1"/>
      <c r="FA390" s="1"/>
      <c r="FB390" s="1"/>
      <c r="FC390" s="1"/>
      <c r="FD390" s="1"/>
      <c r="FE390" s="1"/>
      <c r="FF390" s="1"/>
      <c r="FG390" s="1"/>
      <c r="FH390" s="1"/>
      <c r="FI390" s="1"/>
      <c r="FJ390" s="1"/>
      <c r="FK390" s="1"/>
      <c r="FL390" s="1"/>
      <c r="FM390" s="1"/>
      <c r="FN390" s="1"/>
      <c r="FO390" s="1"/>
      <c r="FP390" s="1"/>
      <c r="FQ390" s="1"/>
      <c r="FR390" s="1"/>
      <c r="FS390" s="1"/>
      <c r="FT390" s="1"/>
      <c r="FU390" s="1"/>
      <c r="FV390" s="1"/>
      <c r="FW390" s="1"/>
      <c r="FX390" s="1"/>
      <c r="FY390" s="1"/>
      <c r="FZ390" s="1"/>
      <c r="GA390" s="1"/>
      <c r="GB390" s="1"/>
      <c r="GC390" s="1"/>
      <c r="GD390" s="1"/>
      <c r="GE390" s="1"/>
      <c r="GF390" s="1"/>
      <c r="GG390" s="1"/>
      <c r="GH390" s="1"/>
      <c r="GI390" s="1"/>
      <c r="GJ390" s="1"/>
      <c r="GK390" s="1"/>
      <c r="GL390" s="1"/>
      <c r="GM390" s="1"/>
      <c r="GN390" s="1"/>
      <c r="GO390" s="1"/>
      <c r="GP390" s="1"/>
      <c r="GQ390" s="1"/>
      <c r="GR390" s="1"/>
      <c r="GS390" s="1"/>
      <c r="GT390" s="1"/>
      <c r="GU390" s="1"/>
      <c r="GV390" s="1"/>
      <c r="GW390" s="1"/>
      <c r="GX390" s="1"/>
      <c r="GY390" s="1"/>
      <c r="GZ390" s="1"/>
      <c r="HA390" s="1"/>
      <c r="HB390" s="1"/>
      <c r="HC390" s="1"/>
      <c r="HD390" s="1"/>
      <c r="HE390" s="1"/>
      <c r="HF390" s="1"/>
      <c r="HG390" s="1"/>
      <c r="HH390" s="1"/>
      <c r="HI390" s="1"/>
      <c r="HJ390" s="1"/>
      <c r="HK390" s="1"/>
      <c r="HL390" s="1"/>
      <c r="HM390" s="1"/>
      <c r="HN390" s="1"/>
      <c r="HO390" s="1"/>
      <c r="HP390" s="1"/>
      <c r="HQ390" s="1"/>
      <c r="HR390" s="1"/>
      <c r="HS390" s="1"/>
      <c r="HT390" s="1"/>
      <c r="HU390" s="1"/>
      <c r="HV390" s="1"/>
      <c r="HW390" s="1"/>
      <c r="HX390" s="1"/>
      <c r="HY390" s="1"/>
      <c r="HZ390" s="1"/>
      <c r="IA390" s="1"/>
      <c r="IB390" s="1"/>
      <c r="IC390" s="1"/>
      <c r="ID390" s="1"/>
      <c r="IE390" s="1"/>
      <c r="IF390" s="1"/>
      <c r="IG390" s="1"/>
      <c r="IH390" s="1"/>
      <c r="II390" s="1"/>
      <c r="IJ390" s="1"/>
      <c r="IK390" s="1"/>
      <c r="IL390" s="1"/>
      <c r="IM390" s="1"/>
      <c r="IN390" s="1"/>
      <c r="IO390" s="1"/>
      <c r="IP390" s="1"/>
      <c r="IQ390" s="1"/>
      <c r="IR390" s="1"/>
      <c r="IS390" s="1"/>
      <c r="IT390" s="1"/>
      <c r="IU390" s="1"/>
      <c r="IV390" s="1"/>
      <c r="IW390" s="1"/>
      <c r="IX390" s="1"/>
      <c r="IY390" s="1"/>
      <c r="IZ390" s="1"/>
      <c r="JA390" s="1"/>
      <c r="JB390" s="1"/>
      <c r="JC390" s="1"/>
      <c r="JD390" s="1"/>
      <c r="JE390" s="1"/>
      <c r="JF390" s="1"/>
      <c r="JG390" s="1"/>
      <c r="JH390" s="1"/>
      <c r="JI390" s="1"/>
      <c r="JJ390" s="1"/>
      <c r="JK390" s="1"/>
      <c r="JL390" s="1"/>
      <c r="JM390" s="1"/>
      <c r="JN390" s="1"/>
      <c r="JO390" s="1"/>
      <c r="JP390" s="1"/>
      <c r="JQ390" s="1"/>
      <c r="JR390" s="1"/>
      <c r="JS390" s="1"/>
      <c r="JT390" s="1"/>
      <c r="JU390" s="1"/>
      <c r="JV390" s="1"/>
      <c r="JW390" s="1"/>
      <c r="JX390" s="1"/>
      <c r="JY390" s="1"/>
      <c r="JZ390" s="1"/>
      <c r="KA390" s="1"/>
      <c r="KB390" s="1"/>
      <c r="KC390" s="1"/>
      <c r="KD390" s="1"/>
      <c r="KE390" s="1"/>
      <c r="KF390" s="1"/>
      <c r="KG390" s="1"/>
      <c r="KH390" s="1"/>
      <c r="KI390" s="1"/>
      <c r="KJ390" s="1"/>
      <c r="KK390" s="1"/>
      <c r="KL390" s="1"/>
      <c r="KM390" s="1"/>
      <c r="KN390" s="1"/>
      <c r="KO390" s="1"/>
      <c r="KP390" s="1"/>
      <c r="KQ390" s="1"/>
      <c r="KR390" s="1"/>
      <c r="KS390" s="1"/>
      <c r="KT390" s="1"/>
      <c r="KU390" s="1"/>
      <c r="KV390" s="1"/>
      <c r="KW390" s="1"/>
      <c r="KX390" s="1"/>
      <c r="KY390" s="1"/>
      <c r="KZ390" s="1"/>
      <c r="LA390" s="1"/>
      <c r="LB390" s="1"/>
      <c r="LC390" s="1"/>
      <c r="LD390" s="1"/>
      <c r="LE390" s="1"/>
      <c r="LF390" s="1"/>
      <c r="LG390" s="1"/>
      <c r="LH390" s="1"/>
      <c r="LI390" s="1"/>
      <c r="LJ390" s="1"/>
      <c r="LK390" s="1"/>
      <c r="LL390" s="1"/>
      <c r="LM390" s="1"/>
      <c r="LN390" s="1"/>
      <c r="LO390" s="1"/>
      <c r="LP390" s="1"/>
      <c r="LQ390" s="1"/>
      <c r="LR390" s="1"/>
      <c r="LS390" s="1"/>
      <c r="LT390" s="1"/>
      <c r="LU390" s="1"/>
      <c r="LV390" s="1"/>
      <c r="LW390" s="1"/>
      <c r="LX390" s="1"/>
      <c r="LY390" s="1"/>
      <c r="LZ390" s="1"/>
      <c r="MA390" s="1"/>
      <c r="MB390" s="1"/>
      <c r="MC390" s="1"/>
      <c r="MD390" s="1"/>
      <c r="ME390" s="1"/>
      <c r="MF390" s="1"/>
      <c r="MG390" s="1"/>
      <c r="MH390" s="1"/>
      <c r="MI390" s="1"/>
      <c r="MJ390" s="1"/>
      <c r="MK390" s="1"/>
      <c r="ML390" s="1"/>
      <c r="MM390" s="1"/>
      <c r="MN390" s="34"/>
      <c r="MO390" s="2"/>
      <c r="MP390" s="2"/>
      <c r="MQ390" s="2"/>
      <c r="MR390" s="2"/>
    </row>
    <row r="391" spans="1:356" s="25" customFormat="1" ht="409.6" customHeight="1" x14ac:dyDescent="0.25">
      <c r="A391" s="345"/>
      <c r="B391" s="285">
        <v>33</v>
      </c>
      <c r="C391" s="214" t="s">
        <v>1498</v>
      </c>
      <c r="D391" s="214" t="s">
        <v>1541</v>
      </c>
      <c r="E391" s="244" t="s">
        <v>1580</v>
      </c>
      <c r="F391" s="210" t="s">
        <v>1621</v>
      </c>
      <c r="G391" s="285" t="s">
        <v>1</v>
      </c>
      <c r="H391" s="214"/>
      <c r="I391" s="214" t="s">
        <v>116</v>
      </c>
      <c r="J391" s="186">
        <v>1043588</v>
      </c>
      <c r="K391" s="276"/>
      <c r="L391" s="285" t="s">
        <v>1</v>
      </c>
      <c r="M391" s="185">
        <v>1</v>
      </c>
      <c r="N391" s="216"/>
      <c r="O391" s="216"/>
      <c r="P391" s="216"/>
      <c r="Q391" s="214" t="s">
        <v>356</v>
      </c>
      <c r="R391" s="214" t="s">
        <v>413</v>
      </c>
      <c r="S391" s="262"/>
      <c r="T391" s="262"/>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1"/>
      <c r="BH391" s="1"/>
      <c r="BI391" s="1"/>
      <c r="BJ391" s="1"/>
      <c r="BK391" s="1"/>
      <c r="BL391" s="1"/>
      <c r="BM391" s="1"/>
      <c r="BN391" s="1"/>
      <c r="BO391" s="1"/>
      <c r="BP391" s="1"/>
      <c r="BQ391" s="1"/>
      <c r="BR391" s="1"/>
      <c r="BS391" s="1"/>
      <c r="BT391" s="1"/>
      <c r="BU391" s="1"/>
      <c r="BV391" s="1"/>
      <c r="BW391" s="1"/>
      <c r="BX391" s="1"/>
      <c r="BY391" s="1"/>
      <c r="BZ391" s="1"/>
      <c r="CA391" s="1"/>
      <c r="CB391" s="1"/>
      <c r="CC391" s="1"/>
      <c r="CD391" s="1"/>
      <c r="CE391" s="1"/>
      <c r="CF391" s="1"/>
      <c r="CG391" s="1"/>
      <c r="CH391" s="1"/>
      <c r="CI391" s="1"/>
      <c r="CJ391" s="1"/>
      <c r="CK391" s="1"/>
      <c r="CL391" s="1"/>
      <c r="CM391" s="1"/>
      <c r="CN391" s="1"/>
      <c r="CO391" s="1"/>
      <c r="CP391" s="1"/>
      <c r="CQ391" s="1"/>
      <c r="CR391" s="1"/>
      <c r="CS391" s="1"/>
      <c r="CT391" s="1"/>
      <c r="CU391" s="1"/>
      <c r="CV391" s="1"/>
      <c r="CW391" s="1"/>
      <c r="CX391" s="1"/>
      <c r="CY391" s="1"/>
      <c r="CZ391" s="1"/>
      <c r="DA391" s="1"/>
      <c r="DB391" s="1"/>
      <c r="DC391" s="1"/>
      <c r="DD391" s="1"/>
      <c r="DE391" s="1"/>
      <c r="DF391" s="1"/>
      <c r="DG391" s="1"/>
      <c r="DH391" s="1"/>
      <c r="DI391" s="1"/>
      <c r="DJ391" s="1"/>
      <c r="DK391" s="1"/>
      <c r="DL391" s="1"/>
      <c r="DM391" s="1"/>
      <c r="DN391" s="1"/>
      <c r="DO391" s="1"/>
      <c r="DP391" s="1"/>
      <c r="DQ391" s="1"/>
      <c r="DR391" s="1"/>
      <c r="DS391" s="1"/>
      <c r="DT391" s="1"/>
      <c r="DU391" s="1"/>
      <c r="DV391" s="1"/>
      <c r="DW391" s="1"/>
      <c r="DX391" s="1"/>
      <c r="DY391" s="1"/>
      <c r="DZ391" s="1"/>
      <c r="EA391" s="1"/>
      <c r="EB391" s="1"/>
      <c r="EC391" s="1"/>
      <c r="ED391" s="1"/>
      <c r="EE391" s="1"/>
      <c r="EF391" s="1"/>
      <c r="EG391" s="1"/>
      <c r="EH391" s="1"/>
      <c r="EI391" s="1"/>
      <c r="EJ391" s="1"/>
      <c r="EK391" s="1"/>
      <c r="EL391" s="1"/>
      <c r="EM391" s="1"/>
      <c r="EN391" s="1"/>
      <c r="EO391" s="1"/>
      <c r="EP391" s="1"/>
      <c r="EQ391" s="1"/>
      <c r="ER391" s="1"/>
      <c r="ES391" s="1"/>
      <c r="ET391" s="1"/>
      <c r="EU391" s="1"/>
      <c r="EV391" s="1"/>
      <c r="EW391" s="1"/>
      <c r="EX391" s="1"/>
      <c r="EY391" s="1"/>
      <c r="EZ391" s="1"/>
      <c r="FA391" s="1"/>
      <c r="FB391" s="1"/>
      <c r="FC391" s="1"/>
      <c r="FD391" s="1"/>
      <c r="FE391" s="1"/>
      <c r="FF391" s="1"/>
      <c r="FG391" s="1"/>
      <c r="FH391" s="1"/>
      <c r="FI391" s="1"/>
      <c r="FJ391" s="1"/>
      <c r="FK391" s="1"/>
      <c r="FL391" s="1"/>
      <c r="FM391" s="1"/>
      <c r="FN391" s="1"/>
      <c r="FO391" s="1"/>
      <c r="FP391" s="1"/>
      <c r="FQ391" s="1"/>
      <c r="FR391" s="1"/>
      <c r="FS391" s="1"/>
      <c r="FT391" s="1"/>
      <c r="FU391" s="1"/>
      <c r="FV391" s="1"/>
      <c r="FW391" s="1"/>
      <c r="FX391" s="1"/>
      <c r="FY391" s="1"/>
      <c r="FZ391" s="1"/>
      <c r="GA391" s="1"/>
      <c r="GB391" s="1"/>
      <c r="GC391" s="1"/>
      <c r="GD391" s="1"/>
      <c r="GE391" s="1"/>
      <c r="GF391" s="1"/>
      <c r="GG391" s="1"/>
      <c r="GH391" s="1"/>
      <c r="GI391" s="1"/>
      <c r="GJ391" s="1"/>
      <c r="GK391" s="1"/>
      <c r="GL391" s="1"/>
      <c r="GM391" s="1"/>
      <c r="GN391" s="1"/>
      <c r="GO391" s="1"/>
      <c r="GP391" s="1"/>
      <c r="GQ391" s="1"/>
      <c r="GR391" s="1"/>
      <c r="GS391" s="1"/>
      <c r="GT391" s="1"/>
      <c r="GU391" s="1"/>
      <c r="GV391" s="1"/>
      <c r="GW391" s="1"/>
      <c r="GX391" s="1"/>
      <c r="GY391" s="1"/>
      <c r="GZ391" s="1"/>
      <c r="HA391" s="1"/>
      <c r="HB391" s="1"/>
      <c r="HC391" s="1"/>
      <c r="HD391" s="1"/>
      <c r="HE391" s="1"/>
      <c r="HF391" s="1"/>
      <c r="HG391" s="1"/>
      <c r="HH391" s="1"/>
      <c r="HI391" s="1"/>
      <c r="HJ391" s="1"/>
      <c r="HK391" s="1"/>
      <c r="HL391" s="1"/>
      <c r="HM391" s="1"/>
      <c r="HN391" s="1"/>
      <c r="HO391" s="1"/>
      <c r="HP391" s="1"/>
      <c r="HQ391" s="1"/>
      <c r="HR391" s="1"/>
      <c r="HS391" s="1"/>
      <c r="HT391" s="1"/>
      <c r="HU391" s="1"/>
      <c r="HV391" s="1"/>
      <c r="HW391" s="1"/>
      <c r="HX391" s="1"/>
      <c r="HY391" s="1"/>
      <c r="HZ391" s="1"/>
      <c r="IA391" s="1"/>
      <c r="IB391" s="1"/>
      <c r="IC391" s="1"/>
      <c r="ID391" s="1"/>
      <c r="IE391" s="1"/>
      <c r="IF391" s="1"/>
      <c r="IG391" s="1"/>
      <c r="IH391" s="1"/>
      <c r="II391" s="1"/>
      <c r="IJ391" s="1"/>
      <c r="IK391" s="1"/>
      <c r="IL391" s="1"/>
      <c r="IM391" s="1"/>
      <c r="IN391" s="1"/>
      <c r="IO391" s="1"/>
      <c r="IP391" s="1"/>
      <c r="IQ391" s="1"/>
      <c r="IR391" s="1"/>
      <c r="IS391" s="1"/>
      <c r="IT391" s="1"/>
      <c r="IU391" s="1"/>
      <c r="IV391" s="1"/>
      <c r="IW391" s="1"/>
      <c r="IX391" s="1"/>
      <c r="IY391" s="1"/>
      <c r="IZ391" s="1"/>
      <c r="JA391" s="1"/>
      <c r="JB391" s="1"/>
      <c r="JC391" s="1"/>
      <c r="JD391" s="1"/>
      <c r="JE391" s="1"/>
      <c r="JF391" s="1"/>
      <c r="JG391" s="1"/>
      <c r="JH391" s="1"/>
      <c r="JI391" s="1"/>
      <c r="JJ391" s="1"/>
      <c r="JK391" s="1"/>
      <c r="JL391" s="1"/>
      <c r="JM391" s="1"/>
      <c r="JN391" s="1"/>
      <c r="JO391" s="1"/>
      <c r="JP391" s="1"/>
      <c r="JQ391" s="1"/>
      <c r="JR391" s="1"/>
      <c r="JS391" s="1"/>
      <c r="JT391" s="1"/>
      <c r="JU391" s="1"/>
      <c r="JV391" s="1"/>
      <c r="JW391" s="1"/>
      <c r="JX391" s="1"/>
      <c r="JY391" s="1"/>
      <c r="JZ391" s="1"/>
      <c r="KA391" s="1"/>
      <c r="KB391" s="1"/>
      <c r="KC391" s="1"/>
      <c r="KD391" s="1"/>
      <c r="KE391" s="1"/>
      <c r="KF391" s="1"/>
      <c r="KG391" s="1"/>
      <c r="KH391" s="1"/>
      <c r="KI391" s="1"/>
      <c r="KJ391" s="1"/>
      <c r="KK391" s="1"/>
      <c r="KL391" s="1"/>
      <c r="KM391" s="1"/>
      <c r="KN391" s="1"/>
      <c r="KO391" s="1"/>
      <c r="KP391" s="1"/>
      <c r="KQ391" s="1"/>
      <c r="KR391" s="1"/>
      <c r="KS391" s="1"/>
      <c r="KT391" s="1"/>
      <c r="KU391" s="1"/>
      <c r="KV391" s="1"/>
      <c r="KW391" s="1"/>
      <c r="KX391" s="1"/>
      <c r="KY391" s="1"/>
      <c r="KZ391" s="1"/>
      <c r="LA391" s="1"/>
      <c r="LB391" s="1"/>
      <c r="LC391" s="1"/>
      <c r="LD391" s="1"/>
      <c r="LE391" s="1"/>
      <c r="LF391" s="1"/>
      <c r="LG391" s="1"/>
      <c r="LH391" s="1"/>
      <c r="LI391" s="1"/>
      <c r="LJ391" s="1"/>
      <c r="LK391" s="1"/>
      <c r="LL391" s="1"/>
      <c r="LM391" s="1"/>
      <c r="LN391" s="1"/>
      <c r="LO391" s="1"/>
      <c r="LP391" s="1"/>
      <c r="LQ391" s="1"/>
      <c r="LR391" s="1"/>
      <c r="LS391" s="1"/>
      <c r="LT391" s="1"/>
      <c r="LU391" s="1"/>
      <c r="LV391" s="1"/>
      <c r="LW391" s="1"/>
      <c r="LX391" s="1"/>
      <c r="LY391" s="1"/>
      <c r="LZ391" s="1"/>
      <c r="MA391" s="1"/>
      <c r="MB391" s="1"/>
      <c r="MC391" s="1"/>
      <c r="MD391" s="1"/>
      <c r="ME391" s="1"/>
      <c r="MF391" s="1"/>
      <c r="MG391" s="1"/>
      <c r="MH391" s="1"/>
      <c r="MI391" s="1"/>
      <c r="MJ391" s="1"/>
      <c r="MK391" s="1"/>
      <c r="ML391" s="1"/>
      <c r="MM391" s="1"/>
      <c r="MN391" s="34"/>
      <c r="MO391" s="2"/>
      <c r="MP391" s="2"/>
      <c r="MQ391" s="2"/>
      <c r="MR391" s="2"/>
    </row>
    <row r="392" spans="1:356" s="26" customFormat="1" ht="115.5" customHeight="1" x14ac:dyDescent="0.25">
      <c r="A392" s="345"/>
      <c r="B392" s="285">
        <v>34</v>
      </c>
      <c r="C392" s="205" t="s">
        <v>1500</v>
      </c>
      <c r="D392" s="210" t="s">
        <v>1542</v>
      </c>
      <c r="E392" s="210" t="s">
        <v>1581</v>
      </c>
      <c r="F392" s="157" t="s">
        <v>1622</v>
      </c>
      <c r="G392" s="285" t="s">
        <v>1</v>
      </c>
      <c r="H392" s="276"/>
      <c r="I392" s="216" t="s">
        <v>111</v>
      </c>
      <c r="J392" s="154">
        <v>476566</v>
      </c>
      <c r="K392" s="276"/>
      <c r="L392" s="285" t="s">
        <v>1</v>
      </c>
      <c r="M392" s="178">
        <v>1</v>
      </c>
      <c r="N392" s="210"/>
      <c r="O392" s="210"/>
      <c r="P392" s="210"/>
      <c r="Q392" s="210" t="s">
        <v>423</v>
      </c>
      <c r="R392" s="215" t="s">
        <v>422</v>
      </c>
      <c r="S392" s="262"/>
      <c r="T392" s="262"/>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1"/>
      <c r="BH392" s="1"/>
      <c r="BI392" s="1"/>
      <c r="BJ392" s="1"/>
      <c r="BK392" s="1"/>
      <c r="BL392" s="1"/>
      <c r="BM392" s="1"/>
      <c r="BN392" s="1"/>
      <c r="BO392" s="1"/>
      <c r="BP392" s="1"/>
      <c r="BQ392" s="1"/>
      <c r="BR392" s="1"/>
      <c r="BS392" s="1"/>
      <c r="BT392" s="1"/>
      <c r="BU392" s="1"/>
      <c r="BV392" s="1"/>
      <c r="BW392" s="1"/>
      <c r="BX392" s="1"/>
      <c r="BY392" s="1"/>
      <c r="BZ392" s="1"/>
      <c r="CA392" s="1"/>
      <c r="CB392" s="1"/>
      <c r="CC392" s="1"/>
      <c r="CD392" s="1"/>
      <c r="CE392" s="1"/>
      <c r="CF392" s="1"/>
      <c r="CG392" s="1"/>
      <c r="CH392" s="1"/>
      <c r="CI392" s="1"/>
      <c r="CJ392" s="1"/>
      <c r="CK392" s="1"/>
      <c r="CL392" s="1"/>
      <c r="CM392" s="1"/>
      <c r="CN392" s="1"/>
      <c r="CO392" s="1"/>
      <c r="CP392" s="1"/>
      <c r="CQ392" s="1"/>
      <c r="CR392" s="1"/>
      <c r="CS392" s="1"/>
      <c r="CT392" s="1"/>
      <c r="CU392" s="1"/>
      <c r="CV392" s="1"/>
      <c r="CW392" s="1"/>
      <c r="CX392" s="1"/>
      <c r="CY392" s="1"/>
      <c r="CZ392" s="1"/>
      <c r="DA392" s="1"/>
      <c r="DB392" s="1"/>
      <c r="DC392" s="1"/>
      <c r="DD392" s="1"/>
      <c r="DE392" s="1"/>
      <c r="DF392" s="1"/>
      <c r="DG392" s="1"/>
      <c r="DH392" s="1"/>
      <c r="DI392" s="1"/>
      <c r="DJ392" s="1"/>
      <c r="DK392" s="1"/>
      <c r="DL392" s="1"/>
      <c r="DM392" s="1"/>
      <c r="DN392" s="1"/>
      <c r="DO392" s="1"/>
      <c r="DP392" s="1"/>
      <c r="DQ392" s="1"/>
      <c r="DR392" s="1"/>
      <c r="DS392" s="1"/>
      <c r="DT392" s="1"/>
      <c r="DU392" s="1"/>
      <c r="DV392" s="1"/>
      <c r="DW392" s="1"/>
      <c r="DX392" s="1"/>
      <c r="DY392" s="1"/>
      <c r="DZ392" s="1"/>
      <c r="EA392" s="1"/>
      <c r="EB392" s="1"/>
      <c r="EC392" s="1"/>
      <c r="ED392" s="1"/>
      <c r="EE392" s="1"/>
      <c r="EF392" s="1"/>
      <c r="EG392" s="1"/>
      <c r="EH392" s="1"/>
      <c r="EI392" s="1"/>
      <c r="EJ392" s="1"/>
      <c r="EK392" s="1"/>
      <c r="EL392" s="1"/>
      <c r="EM392" s="1"/>
      <c r="EN392" s="1"/>
      <c r="EO392" s="1"/>
      <c r="EP392" s="1"/>
      <c r="EQ392" s="1"/>
      <c r="ER392" s="1"/>
      <c r="ES392" s="1"/>
      <c r="ET392" s="1"/>
      <c r="EU392" s="1"/>
      <c r="EV392" s="1"/>
      <c r="EW392" s="1"/>
      <c r="EX392" s="1"/>
      <c r="EY392" s="1"/>
      <c r="EZ392" s="1"/>
      <c r="FA392" s="1"/>
      <c r="FB392" s="1"/>
      <c r="FC392" s="1"/>
      <c r="FD392" s="1"/>
      <c r="FE392" s="1"/>
      <c r="FF392" s="1"/>
      <c r="FG392" s="1"/>
      <c r="FH392" s="1"/>
      <c r="FI392" s="1"/>
      <c r="FJ392" s="1"/>
      <c r="FK392" s="1"/>
      <c r="FL392" s="1"/>
      <c r="FM392" s="1"/>
      <c r="FN392" s="1"/>
      <c r="FO392" s="1"/>
      <c r="FP392" s="1"/>
      <c r="FQ392" s="1"/>
      <c r="FR392" s="1"/>
      <c r="FS392" s="1"/>
      <c r="FT392" s="1"/>
      <c r="FU392" s="1"/>
      <c r="FV392" s="1"/>
      <c r="FW392" s="1"/>
      <c r="FX392" s="1"/>
      <c r="FY392" s="1"/>
      <c r="FZ392" s="1"/>
      <c r="GA392" s="1"/>
      <c r="GB392" s="1"/>
      <c r="GC392" s="1"/>
      <c r="GD392" s="1"/>
      <c r="GE392" s="1"/>
      <c r="GF392" s="1"/>
      <c r="GG392" s="1"/>
      <c r="GH392" s="1"/>
      <c r="GI392" s="1"/>
      <c r="GJ392" s="1"/>
      <c r="GK392" s="1"/>
      <c r="GL392" s="1"/>
      <c r="GM392" s="1"/>
      <c r="GN392" s="1"/>
      <c r="GO392" s="1"/>
      <c r="GP392" s="1"/>
      <c r="GQ392" s="1"/>
      <c r="GR392" s="1"/>
      <c r="GS392" s="1"/>
      <c r="GT392" s="1"/>
      <c r="GU392" s="1"/>
      <c r="GV392" s="1"/>
      <c r="GW392" s="1"/>
      <c r="GX392" s="1"/>
      <c r="GY392" s="1"/>
      <c r="GZ392" s="1"/>
      <c r="HA392" s="1"/>
      <c r="HB392" s="1"/>
      <c r="HC392" s="1"/>
      <c r="HD392" s="1"/>
      <c r="HE392" s="1"/>
      <c r="HF392" s="1"/>
      <c r="HG392" s="1"/>
      <c r="HH392" s="1"/>
      <c r="HI392" s="1"/>
      <c r="HJ392" s="1"/>
      <c r="HK392" s="1"/>
      <c r="HL392" s="1"/>
      <c r="HM392" s="1"/>
      <c r="HN392" s="1"/>
      <c r="HO392" s="1"/>
      <c r="HP392" s="1"/>
      <c r="HQ392" s="1"/>
      <c r="HR392" s="1"/>
      <c r="HS392" s="1"/>
      <c r="HT392" s="1"/>
      <c r="HU392" s="1"/>
      <c r="HV392" s="1"/>
      <c r="HW392" s="1"/>
      <c r="HX392" s="1"/>
      <c r="HY392" s="1"/>
      <c r="HZ392" s="1"/>
      <c r="IA392" s="1"/>
      <c r="IB392" s="1"/>
      <c r="IC392" s="1"/>
      <c r="ID392" s="1"/>
      <c r="IE392" s="1"/>
      <c r="IF392" s="1"/>
      <c r="IG392" s="1"/>
      <c r="IH392" s="1"/>
      <c r="II392" s="1"/>
      <c r="IJ392" s="1"/>
      <c r="IK392" s="1"/>
      <c r="IL392" s="1"/>
      <c r="IM392" s="1"/>
      <c r="IN392" s="1"/>
      <c r="IO392" s="1"/>
      <c r="IP392" s="1"/>
      <c r="IQ392" s="1"/>
      <c r="IR392" s="1"/>
      <c r="IS392" s="1"/>
      <c r="IT392" s="1"/>
      <c r="IU392" s="1"/>
      <c r="IV392" s="1"/>
      <c r="IW392" s="1"/>
      <c r="IX392" s="1"/>
      <c r="IY392" s="1"/>
      <c r="IZ392" s="1"/>
      <c r="JA392" s="1"/>
      <c r="JB392" s="1"/>
      <c r="JC392" s="1"/>
      <c r="JD392" s="1"/>
      <c r="JE392" s="1"/>
      <c r="JF392" s="1"/>
      <c r="JG392" s="1"/>
      <c r="JH392" s="1"/>
      <c r="JI392" s="1"/>
      <c r="JJ392" s="1"/>
      <c r="JK392" s="1"/>
      <c r="JL392" s="1"/>
      <c r="JM392" s="1"/>
      <c r="JN392" s="1"/>
      <c r="JO392" s="1"/>
      <c r="JP392" s="1"/>
      <c r="JQ392" s="1"/>
      <c r="JR392" s="1"/>
      <c r="JS392" s="1"/>
      <c r="JT392" s="1"/>
      <c r="JU392" s="1"/>
      <c r="JV392" s="1"/>
      <c r="JW392" s="1"/>
      <c r="JX392" s="1"/>
      <c r="JY392" s="1"/>
      <c r="JZ392" s="1"/>
      <c r="KA392" s="1"/>
      <c r="KB392" s="1"/>
      <c r="KC392" s="1"/>
      <c r="KD392" s="1"/>
      <c r="KE392" s="1"/>
      <c r="KF392" s="1"/>
      <c r="KG392" s="1"/>
      <c r="KH392" s="1"/>
      <c r="KI392" s="1"/>
      <c r="KJ392" s="1"/>
      <c r="KK392" s="1"/>
      <c r="KL392" s="1"/>
      <c r="KM392" s="1"/>
      <c r="KN392" s="1"/>
      <c r="KO392" s="1"/>
      <c r="KP392" s="1"/>
      <c r="KQ392" s="1"/>
      <c r="KR392" s="1"/>
      <c r="KS392" s="1"/>
      <c r="KT392" s="1"/>
      <c r="KU392" s="1"/>
      <c r="KV392" s="1"/>
      <c r="KW392" s="1"/>
      <c r="KX392" s="1"/>
      <c r="KY392" s="1"/>
      <c r="KZ392" s="1"/>
      <c r="LA392" s="1"/>
      <c r="LB392" s="1"/>
      <c r="LC392" s="1"/>
      <c r="LD392" s="1"/>
      <c r="LE392" s="1"/>
      <c r="LF392" s="1"/>
      <c r="LG392" s="1"/>
      <c r="LH392" s="1"/>
      <c r="LI392" s="1"/>
      <c r="LJ392" s="1"/>
      <c r="LK392" s="1"/>
      <c r="LL392" s="1"/>
      <c r="LM392" s="1"/>
      <c r="LN392" s="1"/>
      <c r="LO392" s="1"/>
      <c r="LP392" s="1"/>
      <c r="LQ392" s="1"/>
      <c r="LR392" s="1"/>
      <c r="LS392" s="1"/>
      <c r="LT392" s="1"/>
      <c r="LU392" s="1"/>
      <c r="LV392" s="1"/>
      <c r="LW392" s="1"/>
      <c r="LX392" s="1"/>
      <c r="LY392" s="1"/>
      <c r="LZ392" s="1"/>
      <c r="MA392" s="1"/>
      <c r="MB392" s="1"/>
      <c r="MC392" s="1"/>
      <c r="MD392" s="1"/>
      <c r="ME392" s="1"/>
      <c r="MF392" s="1"/>
      <c r="MG392" s="1"/>
      <c r="MH392" s="1"/>
      <c r="MI392" s="1"/>
      <c r="MJ392" s="1"/>
      <c r="MK392" s="1"/>
      <c r="ML392" s="1"/>
      <c r="MM392" s="1"/>
      <c r="MN392" s="37"/>
      <c r="MO392" s="5"/>
      <c r="MP392" s="5"/>
      <c r="MQ392" s="5"/>
      <c r="MR392" s="5"/>
    </row>
    <row r="393" spans="1:356" s="1" customFormat="1" ht="75" customHeight="1" x14ac:dyDescent="0.25">
      <c r="A393" s="345"/>
      <c r="B393" s="285">
        <v>35</v>
      </c>
      <c r="C393" s="344" t="s">
        <v>1499</v>
      </c>
      <c r="D393" s="205" t="s">
        <v>1543</v>
      </c>
      <c r="E393" s="210" t="s">
        <v>1582</v>
      </c>
      <c r="F393" s="205" t="s">
        <v>1623</v>
      </c>
      <c r="G393" s="157"/>
      <c r="H393" s="269" t="s">
        <v>1</v>
      </c>
      <c r="I393" s="157" t="s">
        <v>113</v>
      </c>
      <c r="J393" s="154">
        <v>2080000</v>
      </c>
      <c r="K393" s="210" t="s">
        <v>1</v>
      </c>
      <c r="L393" s="276"/>
      <c r="M393" s="178">
        <v>0.6</v>
      </c>
      <c r="N393" s="210"/>
      <c r="O393" s="210"/>
      <c r="P393" s="210"/>
      <c r="Q393" s="157" t="s">
        <v>409</v>
      </c>
      <c r="R393" s="157" t="s">
        <v>415</v>
      </c>
      <c r="S393" s="329"/>
      <c r="T393" s="329"/>
    </row>
    <row r="394" spans="1:356" s="27" customFormat="1" ht="68.25" customHeight="1" x14ac:dyDescent="0.25">
      <c r="A394" s="345"/>
      <c r="B394" s="285">
        <v>36</v>
      </c>
      <c r="C394" s="344"/>
      <c r="D394" s="205" t="s">
        <v>1544</v>
      </c>
      <c r="E394" s="210" t="s">
        <v>1582</v>
      </c>
      <c r="F394" s="157" t="s">
        <v>1624</v>
      </c>
      <c r="G394" s="157"/>
      <c r="H394" s="269" t="s">
        <v>1</v>
      </c>
      <c r="I394" s="157" t="s">
        <v>114</v>
      </c>
      <c r="J394" s="154">
        <v>250000</v>
      </c>
      <c r="K394" s="210"/>
      <c r="L394" s="210" t="s">
        <v>1</v>
      </c>
      <c r="M394" s="178">
        <v>1</v>
      </c>
      <c r="N394" s="157"/>
      <c r="O394" s="157"/>
      <c r="P394" s="157"/>
      <c r="Q394" s="206" t="s">
        <v>269</v>
      </c>
      <c r="R394" s="206" t="s">
        <v>269</v>
      </c>
      <c r="S394" s="262"/>
      <c r="T394" s="262"/>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c r="BG394" s="1"/>
      <c r="BH394" s="1"/>
      <c r="BI394" s="1"/>
      <c r="BJ394" s="1"/>
      <c r="BK394" s="1"/>
      <c r="BL394" s="1"/>
      <c r="BM394" s="1"/>
      <c r="BN394" s="1"/>
      <c r="BO394" s="1"/>
      <c r="BP394" s="1"/>
      <c r="BQ394" s="1"/>
      <c r="BR394" s="1"/>
      <c r="BS394" s="1"/>
      <c r="BT394" s="1"/>
      <c r="BU394" s="1"/>
      <c r="BV394" s="1"/>
      <c r="BW394" s="1"/>
      <c r="BX394" s="1"/>
      <c r="BY394" s="1"/>
      <c r="BZ394" s="1"/>
      <c r="CA394" s="1"/>
      <c r="CB394" s="1"/>
      <c r="CC394" s="1"/>
      <c r="CD394" s="1"/>
      <c r="CE394" s="1"/>
      <c r="CF394" s="1"/>
      <c r="CG394" s="1"/>
      <c r="CH394" s="1"/>
      <c r="CI394" s="1"/>
      <c r="CJ394" s="1"/>
      <c r="CK394" s="1"/>
      <c r="CL394" s="1"/>
      <c r="CM394" s="1"/>
      <c r="CN394" s="1"/>
      <c r="CO394" s="1"/>
      <c r="CP394" s="1"/>
      <c r="CQ394" s="1"/>
      <c r="CR394" s="1"/>
      <c r="CS394" s="1"/>
      <c r="CT394" s="1"/>
      <c r="CU394" s="1"/>
      <c r="CV394" s="1"/>
      <c r="CW394" s="1"/>
      <c r="CX394" s="1"/>
      <c r="CY394" s="1"/>
      <c r="CZ394" s="1"/>
      <c r="DA394" s="1"/>
      <c r="DB394" s="1"/>
      <c r="DC394" s="1"/>
      <c r="DD394" s="1"/>
      <c r="DE394" s="1"/>
      <c r="DF394" s="1"/>
      <c r="DG394" s="1"/>
      <c r="DH394" s="1"/>
      <c r="DI394" s="1"/>
      <c r="DJ394" s="1"/>
      <c r="DK394" s="1"/>
      <c r="DL394" s="1"/>
      <c r="DM394" s="1"/>
      <c r="DN394" s="1"/>
      <c r="DO394" s="1"/>
      <c r="DP394" s="1"/>
      <c r="DQ394" s="1"/>
      <c r="DR394" s="1"/>
      <c r="DS394" s="1"/>
      <c r="DT394" s="1"/>
      <c r="DU394" s="1"/>
      <c r="DV394" s="1"/>
      <c r="DW394" s="1"/>
      <c r="DX394" s="1"/>
      <c r="DY394" s="1"/>
      <c r="DZ394" s="1"/>
      <c r="EA394" s="1"/>
      <c r="EB394" s="1"/>
      <c r="EC394" s="1"/>
      <c r="ED394" s="1"/>
      <c r="EE394" s="1"/>
      <c r="EF394" s="1"/>
      <c r="EG394" s="1"/>
      <c r="EH394" s="1"/>
      <c r="EI394" s="1"/>
      <c r="EJ394" s="1"/>
      <c r="EK394" s="1"/>
      <c r="EL394" s="1"/>
      <c r="EM394" s="1"/>
      <c r="EN394" s="1"/>
      <c r="EO394" s="1"/>
      <c r="EP394" s="1"/>
      <c r="EQ394" s="1"/>
      <c r="ER394" s="1"/>
      <c r="ES394" s="1"/>
      <c r="ET394" s="1"/>
      <c r="EU394" s="1"/>
      <c r="EV394" s="1"/>
      <c r="EW394" s="1"/>
      <c r="EX394" s="1"/>
      <c r="EY394" s="1"/>
      <c r="EZ394" s="1"/>
      <c r="FA394" s="1"/>
      <c r="FB394" s="1"/>
      <c r="FC394" s="1"/>
      <c r="FD394" s="1"/>
      <c r="FE394" s="1"/>
      <c r="FF394" s="1"/>
      <c r="FG394" s="1"/>
      <c r="FH394" s="1"/>
      <c r="FI394" s="1"/>
      <c r="FJ394" s="1"/>
      <c r="FK394" s="1"/>
      <c r="FL394" s="1"/>
      <c r="FM394" s="1"/>
      <c r="FN394" s="1"/>
      <c r="FO394" s="1"/>
      <c r="FP394" s="1"/>
      <c r="FQ394" s="1"/>
      <c r="FR394" s="1"/>
      <c r="FS394" s="1"/>
      <c r="FT394" s="1"/>
      <c r="FU394" s="1"/>
      <c r="FV394" s="1"/>
      <c r="FW394" s="1"/>
      <c r="FX394" s="1"/>
      <c r="FY394" s="1"/>
      <c r="FZ394" s="1"/>
      <c r="GA394" s="1"/>
      <c r="GB394" s="1"/>
      <c r="GC394" s="1"/>
      <c r="GD394" s="1"/>
      <c r="GE394" s="1"/>
      <c r="GF394" s="1"/>
      <c r="GG394" s="1"/>
      <c r="GH394" s="1"/>
      <c r="GI394" s="1"/>
      <c r="GJ394" s="1"/>
      <c r="GK394" s="1"/>
      <c r="GL394" s="1"/>
      <c r="GM394" s="1"/>
      <c r="GN394" s="1"/>
      <c r="GO394" s="1"/>
      <c r="GP394" s="1"/>
      <c r="GQ394" s="1"/>
      <c r="GR394" s="1"/>
      <c r="GS394" s="1"/>
      <c r="GT394" s="1"/>
      <c r="GU394" s="1"/>
      <c r="GV394" s="1"/>
      <c r="GW394" s="1"/>
      <c r="GX394" s="1"/>
      <c r="GY394" s="1"/>
      <c r="GZ394" s="1"/>
      <c r="HA394" s="1"/>
      <c r="HB394" s="1"/>
      <c r="HC394" s="1"/>
      <c r="HD394" s="1"/>
      <c r="HE394" s="1"/>
      <c r="HF394" s="1"/>
      <c r="HG394" s="1"/>
      <c r="HH394" s="1"/>
      <c r="HI394" s="1"/>
      <c r="HJ394" s="1"/>
      <c r="HK394" s="1"/>
      <c r="HL394" s="1"/>
      <c r="HM394" s="1"/>
      <c r="HN394" s="1"/>
      <c r="HO394" s="1"/>
      <c r="HP394" s="1"/>
      <c r="HQ394" s="1"/>
      <c r="HR394" s="1"/>
      <c r="HS394" s="1"/>
      <c r="HT394" s="1"/>
      <c r="HU394" s="1"/>
      <c r="HV394" s="1"/>
      <c r="HW394" s="1"/>
      <c r="HX394" s="1"/>
      <c r="HY394" s="1"/>
      <c r="HZ394" s="1"/>
      <c r="IA394" s="1"/>
      <c r="IB394" s="1"/>
      <c r="IC394" s="1"/>
      <c r="ID394" s="1"/>
      <c r="IE394" s="1"/>
      <c r="IF394" s="1"/>
      <c r="IG394" s="1"/>
      <c r="IH394" s="1"/>
      <c r="II394" s="1"/>
      <c r="IJ394" s="1"/>
      <c r="IK394" s="1"/>
      <c r="IL394" s="1"/>
      <c r="IM394" s="1"/>
      <c r="IN394" s="1"/>
      <c r="IO394" s="1"/>
      <c r="IP394" s="1"/>
      <c r="IQ394" s="1"/>
      <c r="IR394" s="1"/>
      <c r="IS394" s="1"/>
      <c r="IT394" s="1"/>
      <c r="IU394" s="1"/>
      <c r="IV394" s="1"/>
      <c r="IW394" s="1"/>
      <c r="IX394" s="1"/>
      <c r="IY394" s="1"/>
      <c r="IZ394" s="1"/>
      <c r="JA394" s="1"/>
      <c r="JB394" s="1"/>
      <c r="JC394" s="1"/>
      <c r="JD394" s="1"/>
      <c r="JE394" s="1"/>
      <c r="JF394" s="1"/>
      <c r="JG394" s="1"/>
      <c r="JH394" s="1"/>
      <c r="JI394" s="1"/>
      <c r="JJ394" s="1"/>
      <c r="JK394" s="1"/>
      <c r="JL394" s="1"/>
      <c r="JM394" s="1"/>
      <c r="JN394" s="1"/>
      <c r="JO394" s="1"/>
      <c r="JP394" s="1"/>
      <c r="JQ394" s="1"/>
      <c r="JR394" s="1"/>
      <c r="JS394" s="1"/>
      <c r="JT394" s="1"/>
      <c r="JU394" s="1"/>
      <c r="JV394" s="1"/>
      <c r="JW394" s="1"/>
      <c r="JX394" s="1"/>
      <c r="JY394" s="1"/>
      <c r="JZ394" s="1"/>
      <c r="KA394" s="1"/>
      <c r="KB394" s="1"/>
      <c r="KC394" s="1"/>
      <c r="KD394" s="1"/>
      <c r="KE394" s="1"/>
      <c r="KF394" s="1"/>
      <c r="KG394" s="1"/>
      <c r="KH394" s="1"/>
      <c r="KI394" s="1"/>
      <c r="KJ394" s="1"/>
      <c r="KK394" s="1"/>
      <c r="KL394" s="1"/>
      <c r="KM394" s="1"/>
      <c r="KN394" s="1"/>
      <c r="KO394" s="1"/>
      <c r="KP394" s="1"/>
      <c r="KQ394" s="1"/>
      <c r="KR394" s="1"/>
      <c r="KS394" s="1"/>
      <c r="KT394" s="1"/>
      <c r="KU394" s="1"/>
      <c r="KV394" s="1"/>
      <c r="KW394" s="1"/>
      <c r="KX394" s="1"/>
      <c r="KY394" s="1"/>
      <c r="KZ394" s="1"/>
      <c r="LA394" s="1"/>
      <c r="LB394" s="1"/>
      <c r="LC394" s="1"/>
      <c r="LD394" s="1"/>
      <c r="LE394" s="1"/>
      <c r="LF394" s="1"/>
      <c r="LG394" s="1"/>
      <c r="LH394" s="1"/>
      <c r="LI394" s="1"/>
      <c r="LJ394" s="1"/>
      <c r="LK394" s="1"/>
      <c r="LL394" s="1"/>
      <c r="LM394" s="1"/>
      <c r="LN394" s="1"/>
      <c r="LO394" s="1"/>
      <c r="LP394" s="1"/>
      <c r="LQ394" s="1"/>
      <c r="LR394" s="1"/>
      <c r="LS394" s="1"/>
      <c r="LT394" s="1"/>
      <c r="LU394" s="1"/>
      <c r="LV394" s="1"/>
      <c r="LW394" s="1"/>
      <c r="LX394" s="1"/>
      <c r="LY394" s="1"/>
      <c r="LZ394" s="1"/>
      <c r="MA394" s="1"/>
      <c r="MB394" s="1"/>
      <c r="MC394" s="1"/>
      <c r="MD394" s="1"/>
      <c r="ME394" s="1"/>
      <c r="MF394" s="1"/>
      <c r="MG394" s="1"/>
      <c r="MH394" s="1"/>
      <c r="MI394" s="1"/>
      <c r="MJ394" s="1"/>
      <c r="MK394" s="1"/>
      <c r="ML394" s="1"/>
      <c r="MM394" s="1"/>
      <c r="MN394" s="38"/>
      <c r="MO394" s="22"/>
      <c r="MP394" s="22"/>
      <c r="MQ394" s="22"/>
      <c r="MR394" s="22"/>
    </row>
    <row r="395" spans="1:356" s="25" customFormat="1" ht="72" customHeight="1" x14ac:dyDescent="0.25">
      <c r="A395" s="345"/>
      <c r="B395" s="285">
        <v>37</v>
      </c>
      <c r="C395" s="344"/>
      <c r="D395" s="205" t="s">
        <v>1545</v>
      </c>
      <c r="E395" s="210" t="s">
        <v>1582</v>
      </c>
      <c r="F395" s="205" t="s">
        <v>1625</v>
      </c>
      <c r="G395" s="157"/>
      <c r="H395" s="269" t="s">
        <v>1</v>
      </c>
      <c r="I395" s="210" t="s">
        <v>109</v>
      </c>
      <c r="J395" s="154">
        <v>600000</v>
      </c>
      <c r="K395" s="210"/>
      <c r="L395" s="210" t="s">
        <v>1</v>
      </c>
      <c r="M395" s="178">
        <v>1</v>
      </c>
      <c r="N395" s="157"/>
      <c r="O395" s="157"/>
      <c r="P395" s="157"/>
      <c r="Q395" s="206" t="s">
        <v>421</v>
      </c>
      <c r="R395" s="206" t="s">
        <v>419</v>
      </c>
      <c r="S395" s="262"/>
      <c r="T395" s="262"/>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c r="BG395" s="1"/>
      <c r="BH395" s="1"/>
      <c r="BI395" s="1"/>
      <c r="BJ395" s="1"/>
      <c r="BK395" s="1"/>
      <c r="BL395" s="1"/>
      <c r="BM395" s="1"/>
      <c r="BN395" s="1"/>
      <c r="BO395" s="1"/>
      <c r="BP395" s="1"/>
      <c r="BQ395" s="1"/>
      <c r="BR395" s="1"/>
      <c r="BS395" s="1"/>
      <c r="BT395" s="1"/>
      <c r="BU395" s="1"/>
      <c r="BV395" s="1"/>
      <c r="BW395" s="1"/>
      <c r="BX395" s="1"/>
      <c r="BY395" s="1"/>
      <c r="BZ395" s="1"/>
      <c r="CA395" s="1"/>
      <c r="CB395" s="1"/>
      <c r="CC395" s="1"/>
      <c r="CD395" s="1"/>
      <c r="CE395" s="1"/>
      <c r="CF395" s="1"/>
      <c r="CG395" s="1"/>
      <c r="CH395" s="1"/>
      <c r="CI395" s="1"/>
      <c r="CJ395" s="1"/>
      <c r="CK395" s="1"/>
      <c r="CL395" s="1"/>
      <c r="CM395" s="1"/>
      <c r="CN395" s="1"/>
      <c r="CO395" s="1"/>
      <c r="CP395" s="1"/>
      <c r="CQ395" s="1"/>
      <c r="CR395" s="1"/>
      <c r="CS395" s="1"/>
      <c r="CT395" s="1"/>
      <c r="CU395" s="1"/>
      <c r="CV395" s="1"/>
      <c r="CW395" s="1"/>
      <c r="CX395" s="1"/>
      <c r="CY395" s="1"/>
      <c r="CZ395" s="1"/>
      <c r="DA395" s="1"/>
      <c r="DB395" s="1"/>
      <c r="DC395" s="1"/>
      <c r="DD395" s="1"/>
      <c r="DE395" s="1"/>
      <c r="DF395" s="1"/>
      <c r="DG395" s="1"/>
      <c r="DH395" s="1"/>
      <c r="DI395" s="1"/>
      <c r="DJ395" s="1"/>
      <c r="DK395" s="1"/>
      <c r="DL395" s="1"/>
      <c r="DM395" s="1"/>
      <c r="DN395" s="1"/>
      <c r="DO395" s="1"/>
      <c r="DP395" s="1"/>
      <c r="DQ395" s="1"/>
      <c r="DR395" s="1"/>
      <c r="DS395" s="1"/>
      <c r="DT395" s="1"/>
      <c r="DU395" s="1"/>
      <c r="DV395" s="1"/>
      <c r="DW395" s="1"/>
      <c r="DX395" s="1"/>
      <c r="DY395" s="1"/>
      <c r="DZ395" s="1"/>
      <c r="EA395" s="1"/>
      <c r="EB395" s="1"/>
      <c r="EC395" s="1"/>
      <c r="ED395" s="1"/>
      <c r="EE395" s="1"/>
      <c r="EF395" s="1"/>
      <c r="EG395" s="1"/>
      <c r="EH395" s="1"/>
      <c r="EI395" s="1"/>
      <c r="EJ395" s="1"/>
      <c r="EK395" s="1"/>
      <c r="EL395" s="1"/>
      <c r="EM395" s="1"/>
      <c r="EN395" s="1"/>
      <c r="EO395" s="1"/>
      <c r="EP395" s="1"/>
      <c r="EQ395" s="1"/>
      <c r="ER395" s="1"/>
      <c r="ES395" s="1"/>
      <c r="ET395" s="1"/>
      <c r="EU395" s="1"/>
      <c r="EV395" s="1"/>
      <c r="EW395" s="1"/>
      <c r="EX395" s="1"/>
      <c r="EY395" s="1"/>
      <c r="EZ395" s="1"/>
      <c r="FA395" s="1"/>
      <c r="FB395" s="1"/>
      <c r="FC395" s="1"/>
      <c r="FD395" s="1"/>
      <c r="FE395" s="1"/>
      <c r="FF395" s="1"/>
      <c r="FG395" s="1"/>
      <c r="FH395" s="1"/>
      <c r="FI395" s="1"/>
      <c r="FJ395" s="1"/>
      <c r="FK395" s="1"/>
      <c r="FL395" s="1"/>
      <c r="FM395" s="1"/>
      <c r="FN395" s="1"/>
      <c r="FO395" s="1"/>
      <c r="FP395" s="1"/>
      <c r="FQ395" s="1"/>
      <c r="FR395" s="1"/>
      <c r="FS395" s="1"/>
      <c r="FT395" s="1"/>
      <c r="FU395" s="1"/>
      <c r="FV395" s="1"/>
      <c r="FW395" s="1"/>
      <c r="FX395" s="1"/>
      <c r="FY395" s="1"/>
      <c r="FZ395" s="1"/>
      <c r="GA395" s="1"/>
      <c r="GB395" s="1"/>
      <c r="GC395" s="1"/>
      <c r="GD395" s="1"/>
      <c r="GE395" s="1"/>
      <c r="GF395" s="1"/>
      <c r="GG395" s="1"/>
      <c r="GH395" s="1"/>
      <c r="GI395" s="1"/>
      <c r="GJ395" s="1"/>
      <c r="GK395" s="1"/>
      <c r="GL395" s="1"/>
      <c r="GM395" s="1"/>
      <c r="GN395" s="1"/>
      <c r="GO395" s="1"/>
      <c r="GP395" s="1"/>
      <c r="GQ395" s="1"/>
      <c r="GR395" s="1"/>
      <c r="GS395" s="1"/>
      <c r="GT395" s="1"/>
      <c r="GU395" s="1"/>
      <c r="GV395" s="1"/>
      <c r="GW395" s="1"/>
      <c r="GX395" s="1"/>
      <c r="GY395" s="1"/>
      <c r="GZ395" s="1"/>
      <c r="HA395" s="1"/>
      <c r="HB395" s="1"/>
      <c r="HC395" s="1"/>
      <c r="HD395" s="1"/>
      <c r="HE395" s="1"/>
      <c r="HF395" s="1"/>
      <c r="HG395" s="1"/>
      <c r="HH395" s="1"/>
      <c r="HI395" s="1"/>
      <c r="HJ395" s="1"/>
      <c r="HK395" s="1"/>
      <c r="HL395" s="1"/>
      <c r="HM395" s="1"/>
      <c r="HN395" s="1"/>
      <c r="HO395" s="1"/>
      <c r="HP395" s="1"/>
      <c r="HQ395" s="1"/>
      <c r="HR395" s="1"/>
      <c r="HS395" s="1"/>
      <c r="HT395" s="1"/>
      <c r="HU395" s="1"/>
      <c r="HV395" s="1"/>
      <c r="HW395" s="1"/>
      <c r="HX395" s="1"/>
      <c r="HY395" s="1"/>
      <c r="HZ395" s="1"/>
      <c r="IA395" s="1"/>
      <c r="IB395" s="1"/>
      <c r="IC395" s="1"/>
      <c r="ID395" s="1"/>
      <c r="IE395" s="1"/>
      <c r="IF395" s="1"/>
      <c r="IG395" s="1"/>
      <c r="IH395" s="1"/>
      <c r="II395" s="1"/>
      <c r="IJ395" s="1"/>
      <c r="IK395" s="1"/>
      <c r="IL395" s="1"/>
      <c r="IM395" s="1"/>
      <c r="IN395" s="1"/>
      <c r="IO395" s="1"/>
      <c r="IP395" s="1"/>
      <c r="IQ395" s="1"/>
      <c r="IR395" s="1"/>
      <c r="IS395" s="1"/>
      <c r="IT395" s="1"/>
      <c r="IU395" s="1"/>
      <c r="IV395" s="1"/>
      <c r="IW395" s="1"/>
      <c r="IX395" s="1"/>
      <c r="IY395" s="1"/>
      <c r="IZ395" s="1"/>
      <c r="JA395" s="1"/>
      <c r="JB395" s="1"/>
      <c r="JC395" s="1"/>
      <c r="JD395" s="1"/>
      <c r="JE395" s="1"/>
      <c r="JF395" s="1"/>
      <c r="JG395" s="1"/>
      <c r="JH395" s="1"/>
      <c r="JI395" s="1"/>
      <c r="JJ395" s="1"/>
      <c r="JK395" s="1"/>
      <c r="JL395" s="1"/>
      <c r="JM395" s="1"/>
      <c r="JN395" s="1"/>
      <c r="JO395" s="1"/>
      <c r="JP395" s="1"/>
      <c r="JQ395" s="1"/>
      <c r="JR395" s="1"/>
      <c r="JS395" s="1"/>
      <c r="JT395" s="1"/>
      <c r="JU395" s="1"/>
      <c r="JV395" s="1"/>
      <c r="JW395" s="1"/>
      <c r="JX395" s="1"/>
      <c r="JY395" s="1"/>
      <c r="JZ395" s="1"/>
      <c r="KA395" s="1"/>
      <c r="KB395" s="1"/>
      <c r="KC395" s="1"/>
      <c r="KD395" s="1"/>
      <c r="KE395" s="1"/>
      <c r="KF395" s="1"/>
      <c r="KG395" s="1"/>
      <c r="KH395" s="1"/>
      <c r="KI395" s="1"/>
      <c r="KJ395" s="1"/>
      <c r="KK395" s="1"/>
      <c r="KL395" s="1"/>
      <c r="KM395" s="1"/>
      <c r="KN395" s="1"/>
      <c r="KO395" s="1"/>
      <c r="KP395" s="1"/>
      <c r="KQ395" s="1"/>
      <c r="KR395" s="1"/>
      <c r="KS395" s="1"/>
      <c r="KT395" s="1"/>
      <c r="KU395" s="1"/>
      <c r="KV395" s="1"/>
      <c r="KW395" s="1"/>
      <c r="KX395" s="1"/>
      <c r="KY395" s="1"/>
      <c r="KZ395" s="1"/>
      <c r="LA395" s="1"/>
      <c r="LB395" s="1"/>
      <c r="LC395" s="1"/>
      <c r="LD395" s="1"/>
      <c r="LE395" s="1"/>
      <c r="LF395" s="1"/>
      <c r="LG395" s="1"/>
      <c r="LH395" s="1"/>
      <c r="LI395" s="1"/>
      <c r="LJ395" s="1"/>
      <c r="LK395" s="1"/>
      <c r="LL395" s="1"/>
      <c r="LM395" s="1"/>
      <c r="LN395" s="1"/>
      <c r="LO395" s="1"/>
      <c r="LP395" s="1"/>
      <c r="LQ395" s="1"/>
      <c r="LR395" s="1"/>
      <c r="LS395" s="1"/>
      <c r="LT395" s="1"/>
      <c r="LU395" s="1"/>
      <c r="LV395" s="1"/>
      <c r="LW395" s="1"/>
      <c r="LX395" s="1"/>
      <c r="LY395" s="1"/>
      <c r="LZ395" s="1"/>
      <c r="MA395" s="1"/>
      <c r="MB395" s="1"/>
      <c r="MC395" s="1"/>
      <c r="MD395" s="1"/>
      <c r="ME395" s="1"/>
      <c r="MF395" s="1"/>
      <c r="MG395" s="1"/>
      <c r="MH395" s="1"/>
      <c r="MI395" s="1"/>
      <c r="MJ395" s="1"/>
      <c r="MK395" s="1"/>
      <c r="ML395" s="1"/>
      <c r="MM395" s="1"/>
      <c r="MN395" s="34"/>
      <c r="MO395" s="2"/>
      <c r="MP395" s="2"/>
      <c r="MQ395" s="2"/>
      <c r="MR395" s="2"/>
    </row>
    <row r="396" spans="1:356" s="26" customFormat="1" ht="60" customHeight="1" x14ac:dyDescent="0.25">
      <c r="A396" s="345"/>
      <c r="B396" s="285">
        <v>38</v>
      </c>
      <c r="C396" s="344"/>
      <c r="D396" s="205" t="s">
        <v>1546</v>
      </c>
      <c r="E396" s="210" t="s">
        <v>1582</v>
      </c>
      <c r="F396" s="157" t="s">
        <v>1626</v>
      </c>
      <c r="G396" s="157"/>
      <c r="H396" s="269" t="s">
        <v>1</v>
      </c>
      <c r="I396" s="215" t="s">
        <v>1737</v>
      </c>
      <c r="J396" s="154">
        <v>50000</v>
      </c>
      <c r="K396" s="210"/>
      <c r="L396" s="210" t="s">
        <v>1</v>
      </c>
      <c r="M396" s="178">
        <v>1</v>
      </c>
      <c r="N396" s="157"/>
      <c r="O396" s="157"/>
      <c r="P396" s="157"/>
      <c r="Q396" s="206" t="s">
        <v>420</v>
      </c>
      <c r="R396" s="206" t="s">
        <v>420</v>
      </c>
      <c r="S396" s="262"/>
      <c r="T396" s="262"/>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c r="BG396" s="1"/>
      <c r="BH396" s="1"/>
      <c r="BI396" s="1"/>
      <c r="BJ396" s="1"/>
      <c r="BK396" s="1"/>
      <c r="BL396" s="1"/>
      <c r="BM396" s="1"/>
      <c r="BN396" s="1"/>
      <c r="BO396" s="1"/>
      <c r="BP396" s="1"/>
      <c r="BQ396" s="1"/>
      <c r="BR396" s="1"/>
      <c r="BS396" s="1"/>
      <c r="BT396" s="1"/>
      <c r="BU396" s="1"/>
      <c r="BV396" s="1"/>
      <c r="BW396" s="1"/>
      <c r="BX396" s="1"/>
      <c r="BY396" s="1"/>
      <c r="BZ396" s="1"/>
      <c r="CA396" s="1"/>
      <c r="CB396" s="1"/>
      <c r="CC396" s="1"/>
      <c r="CD396" s="1"/>
      <c r="CE396" s="1"/>
      <c r="CF396" s="1"/>
      <c r="CG396" s="1"/>
      <c r="CH396" s="1"/>
      <c r="CI396" s="1"/>
      <c r="CJ396" s="1"/>
      <c r="CK396" s="1"/>
      <c r="CL396" s="1"/>
      <c r="CM396" s="1"/>
      <c r="CN396" s="1"/>
      <c r="CO396" s="1"/>
      <c r="CP396" s="1"/>
      <c r="CQ396" s="1"/>
      <c r="CR396" s="1"/>
      <c r="CS396" s="1"/>
      <c r="CT396" s="1"/>
      <c r="CU396" s="1"/>
      <c r="CV396" s="1"/>
      <c r="CW396" s="1"/>
      <c r="CX396" s="1"/>
      <c r="CY396" s="1"/>
      <c r="CZ396" s="1"/>
      <c r="DA396" s="1"/>
      <c r="DB396" s="1"/>
      <c r="DC396" s="1"/>
      <c r="DD396" s="1"/>
      <c r="DE396" s="1"/>
      <c r="DF396" s="1"/>
      <c r="DG396" s="1"/>
      <c r="DH396" s="1"/>
      <c r="DI396" s="1"/>
      <c r="DJ396" s="1"/>
      <c r="DK396" s="1"/>
      <c r="DL396" s="1"/>
      <c r="DM396" s="1"/>
      <c r="DN396" s="1"/>
      <c r="DO396" s="1"/>
      <c r="DP396" s="1"/>
      <c r="DQ396" s="1"/>
      <c r="DR396" s="1"/>
      <c r="DS396" s="1"/>
      <c r="DT396" s="1"/>
      <c r="DU396" s="1"/>
      <c r="DV396" s="1"/>
      <c r="DW396" s="1"/>
      <c r="DX396" s="1"/>
      <c r="DY396" s="1"/>
      <c r="DZ396" s="1"/>
      <c r="EA396" s="1"/>
      <c r="EB396" s="1"/>
      <c r="EC396" s="1"/>
      <c r="ED396" s="1"/>
      <c r="EE396" s="1"/>
      <c r="EF396" s="1"/>
      <c r="EG396" s="1"/>
      <c r="EH396" s="1"/>
      <c r="EI396" s="1"/>
      <c r="EJ396" s="1"/>
      <c r="EK396" s="1"/>
      <c r="EL396" s="1"/>
      <c r="EM396" s="1"/>
      <c r="EN396" s="1"/>
      <c r="EO396" s="1"/>
      <c r="EP396" s="1"/>
      <c r="EQ396" s="1"/>
      <c r="ER396" s="1"/>
      <c r="ES396" s="1"/>
      <c r="ET396" s="1"/>
      <c r="EU396" s="1"/>
      <c r="EV396" s="1"/>
      <c r="EW396" s="1"/>
      <c r="EX396" s="1"/>
      <c r="EY396" s="1"/>
      <c r="EZ396" s="1"/>
      <c r="FA396" s="1"/>
      <c r="FB396" s="1"/>
      <c r="FC396" s="1"/>
      <c r="FD396" s="1"/>
      <c r="FE396" s="1"/>
      <c r="FF396" s="1"/>
      <c r="FG396" s="1"/>
      <c r="FH396" s="1"/>
      <c r="FI396" s="1"/>
      <c r="FJ396" s="1"/>
      <c r="FK396" s="1"/>
      <c r="FL396" s="1"/>
      <c r="FM396" s="1"/>
      <c r="FN396" s="1"/>
      <c r="FO396" s="1"/>
      <c r="FP396" s="1"/>
      <c r="FQ396" s="1"/>
      <c r="FR396" s="1"/>
      <c r="FS396" s="1"/>
      <c r="FT396" s="1"/>
      <c r="FU396" s="1"/>
      <c r="FV396" s="1"/>
      <c r="FW396" s="1"/>
      <c r="FX396" s="1"/>
      <c r="FY396" s="1"/>
      <c r="FZ396" s="1"/>
      <c r="GA396" s="1"/>
      <c r="GB396" s="1"/>
      <c r="GC396" s="1"/>
      <c r="GD396" s="1"/>
      <c r="GE396" s="1"/>
      <c r="GF396" s="1"/>
      <c r="GG396" s="1"/>
      <c r="GH396" s="1"/>
      <c r="GI396" s="1"/>
      <c r="GJ396" s="1"/>
      <c r="GK396" s="1"/>
      <c r="GL396" s="1"/>
      <c r="GM396" s="1"/>
      <c r="GN396" s="1"/>
      <c r="GO396" s="1"/>
      <c r="GP396" s="1"/>
      <c r="GQ396" s="1"/>
      <c r="GR396" s="1"/>
      <c r="GS396" s="1"/>
      <c r="GT396" s="1"/>
      <c r="GU396" s="1"/>
      <c r="GV396" s="1"/>
      <c r="GW396" s="1"/>
      <c r="GX396" s="1"/>
      <c r="GY396" s="1"/>
      <c r="GZ396" s="1"/>
      <c r="HA396" s="1"/>
      <c r="HB396" s="1"/>
      <c r="HC396" s="1"/>
      <c r="HD396" s="1"/>
      <c r="HE396" s="1"/>
      <c r="HF396" s="1"/>
      <c r="HG396" s="1"/>
      <c r="HH396" s="1"/>
      <c r="HI396" s="1"/>
      <c r="HJ396" s="1"/>
      <c r="HK396" s="1"/>
      <c r="HL396" s="1"/>
      <c r="HM396" s="1"/>
      <c r="HN396" s="1"/>
      <c r="HO396" s="1"/>
      <c r="HP396" s="1"/>
      <c r="HQ396" s="1"/>
      <c r="HR396" s="1"/>
      <c r="HS396" s="1"/>
      <c r="HT396" s="1"/>
      <c r="HU396" s="1"/>
      <c r="HV396" s="1"/>
      <c r="HW396" s="1"/>
      <c r="HX396" s="1"/>
      <c r="HY396" s="1"/>
      <c r="HZ396" s="1"/>
      <c r="IA396" s="1"/>
      <c r="IB396" s="1"/>
      <c r="IC396" s="1"/>
      <c r="ID396" s="1"/>
      <c r="IE396" s="1"/>
      <c r="IF396" s="1"/>
      <c r="IG396" s="1"/>
      <c r="IH396" s="1"/>
      <c r="II396" s="1"/>
      <c r="IJ396" s="1"/>
      <c r="IK396" s="1"/>
      <c r="IL396" s="1"/>
      <c r="IM396" s="1"/>
      <c r="IN396" s="1"/>
      <c r="IO396" s="1"/>
      <c r="IP396" s="1"/>
      <c r="IQ396" s="1"/>
      <c r="IR396" s="1"/>
      <c r="IS396" s="1"/>
      <c r="IT396" s="1"/>
      <c r="IU396" s="1"/>
      <c r="IV396" s="1"/>
      <c r="IW396" s="1"/>
      <c r="IX396" s="1"/>
      <c r="IY396" s="1"/>
      <c r="IZ396" s="1"/>
      <c r="JA396" s="1"/>
      <c r="JB396" s="1"/>
      <c r="JC396" s="1"/>
      <c r="JD396" s="1"/>
      <c r="JE396" s="1"/>
      <c r="JF396" s="1"/>
      <c r="JG396" s="1"/>
      <c r="JH396" s="1"/>
      <c r="JI396" s="1"/>
      <c r="JJ396" s="1"/>
      <c r="JK396" s="1"/>
      <c r="JL396" s="1"/>
      <c r="JM396" s="1"/>
      <c r="JN396" s="1"/>
      <c r="JO396" s="1"/>
      <c r="JP396" s="1"/>
      <c r="JQ396" s="1"/>
      <c r="JR396" s="1"/>
      <c r="JS396" s="1"/>
      <c r="JT396" s="1"/>
      <c r="JU396" s="1"/>
      <c r="JV396" s="1"/>
      <c r="JW396" s="1"/>
      <c r="JX396" s="1"/>
      <c r="JY396" s="1"/>
      <c r="JZ396" s="1"/>
      <c r="KA396" s="1"/>
      <c r="KB396" s="1"/>
      <c r="KC396" s="1"/>
      <c r="KD396" s="1"/>
      <c r="KE396" s="1"/>
      <c r="KF396" s="1"/>
      <c r="KG396" s="1"/>
      <c r="KH396" s="1"/>
      <c r="KI396" s="1"/>
      <c r="KJ396" s="1"/>
      <c r="KK396" s="1"/>
      <c r="KL396" s="1"/>
      <c r="KM396" s="1"/>
      <c r="KN396" s="1"/>
      <c r="KO396" s="1"/>
      <c r="KP396" s="1"/>
      <c r="KQ396" s="1"/>
      <c r="KR396" s="1"/>
      <c r="KS396" s="1"/>
      <c r="KT396" s="1"/>
      <c r="KU396" s="1"/>
      <c r="KV396" s="1"/>
      <c r="KW396" s="1"/>
      <c r="KX396" s="1"/>
      <c r="KY396" s="1"/>
      <c r="KZ396" s="1"/>
      <c r="LA396" s="1"/>
      <c r="LB396" s="1"/>
      <c r="LC396" s="1"/>
      <c r="LD396" s="1"/>
      <c r="LE396" s="1"/>
      <c r="LF396" s="1"/>
      <c r="LG396" s="1"/>
      <c r="LH396" s="1"/>
      <c r="LI396" s="1"/>
      <c r="LJ396" s="1"/>
      <c r="LK396" s="1"/>
      <c r="LL396" s="1"/>
      <c r="LM396" s="1"/>
      <c r="LN396" s="1"/>
      <c r="LO396" s="1"/>
      <c r="LP396" s="1"/>
      <c r="LQ396" s="1"/>
      <c r="LR396" s="1"/>
      <c r="LS396" s="1"/>
      <c r="LT396" s="1"/>
      <c r="LU396" s="1"/>
      <c r="LV396" s="1"/>
      <c r="LW396" s="1"/>
      <c r="LX396" s="1"/>
      <c r="LY396" s="1"/>
      <c r="LZ396" s="1"/>
      <c r="MA396" s="1"/>
      <c r="MB396" s="1"/>
      <c r="MC396" s="1"/>
      <c r="MD396" s="1"/>
      <c r="ME396" s="1"/>
      <c r="MF396" s="1"/>
      <c r="MG396" s="1"/>
      <c r="MH396" s="1"/>
      <c r="MI396" s="1"/>
      <c r="MJ396" s="1"/>
      <c r="MK396" s="1"/>
      <c r="ML396" s="1"/>
      <c r="MM396" s="1"/>
      <c r="MN396" s="37"/>
      <c r="MO396" s="5"/>
      <c r="MP396" s="5"/>
      <c r="MQ396" s="5"/>
      <c r="MR396" s="5"/>
    </row>
    <row r="397" spans="1:356" s="1" customFormat="1" ht="60.75" customHeight="1" x14ac:dyDescent="0.25">
      <c r="A397" s="345"/>
      <c r="B397" s="285">
        <v>39</v>
      </c>
      <c r="C397" s="205" t="s">
        <v>1501</v>
      </c>
      <c r="D397" s="205" t="s">
        <v>1547</v>
      </c>
      <c r="E397" s="210" t="s">
        <v>1583</v>
      </c>
      <c r="F397" s="157" t="s">
        <v>1627</v>
      </c>
      <c r="G397" s="157"/>
      <c r="H397" s="269" t="s">
        <v>1</v>
      </c>
      <c r="I397" s="210" t="s">
        <v>113</v>
      </c>
      <c r="J397" s="154">
        <v>760000</v>
      </c>
      <c r="K397" s="285" t="s">
        <v>1</v>
      </c>
      <c r="L397" s="276"/>
      <c r="M397" s="178">
        <v>0.5</v>
      </c>
      <c r="N397" s="285"/>
      <c r="O397" s="210"/>
      <c r="P397" s="210"/>
      <c r="Q397" s="210" t="s">
        <v>409</v>
      </c>
      <c r="R397" s="157" t="s">
        <v>415</v>
      </c>
      <c r="S397" s="329"/>
      <c r="T397" s="329"/>
    </row>
    <row r="398" spans="1:356" s="1" customFormat="1" ht="62.25" customHeight="1" x14ac:dyDescent="0.25">
      <c r="A398" s="345"/>
      <c r="B398" s="285">
        <v>40</v>
      </c>
      <c r="C398" s="205" t="s">
        <v>1502</v>
      </c>
      <c r="D398" s="205" t="s">
        <v>1548</v>
      </c>
      <c r="E398" s="210" t="s">
        <v>1584</v>
      </c>
      <c r="F398" s="205" t="s">
        <v>1628</v>
      </c>
      <c r="G398" s="269" t="s">
        <v>1</v>
      </c>
      <c r="H398" s="276"/>
      <c r="I398" s="210" t="s">
        <v>113</v>
      </c>
      <c r="J398" s="154">
        <v>2100000</v>
      </c>
      <c r="K398" s="285" t="s">
        <v>1</v>
      </c>
      <c r="L398" s="276"/>
      <c r="M398" s="178">
        <v>0.6</v>
      </c>
      <c r="N398" s="285"/>
      <c r="O398" s="210"/>
      <c r="P398" s="210"/>
      <c r="Q398" s="157" t="s">
        <v>409</v>
      </c>
      <c r="R398" s="157" t="s">
        <v>415</v>
      </c>
      <c r="S398" s="329"/>
      <c r="T398" s="329"/>
    </row>
    <row r="399" spans="1:356" s="27" customFormat="1" ht="69.75" customHeight="1" x14ac:dyDescent="0.25">
      <c r="A399" s="345"/>
      <c r="B399" s="285">
        <v>41</v>
      </c>
      <c r="C399" s="205" t="s">
        <v>1503</v>
      </c>
      <c r="D399" s="215" t="s">
        <v>1549</v>
      </c>
      <c r="E399" s="210" t="s">
        <v>1585</v>
      </c>
      <c r="F399" s="215" t="s">
        <v>1629</v>
      </c>
      <c r="G399" s="285" t="s">
        <v>1</v>
      </c>
      <c r="H399" s="269"/>
      <c r="I399" s="285" t="s">
        <v>79</v>
      </c>
      <c r="J399" s="154">
        <v>27850</v>
      </c>
      <c r="K399" s="210"/>
      <c r="L399" s="285" t="s">
        <v>1</v>
      </c>
      <c r="M399" s="178">
        <v>1</v>
      </c>
      <c r="N399" s="210"/>
      <c r="O399" s="210"/>
      <c r="P399" s="210"/>
      <c r="Q399" s="210" t="s">
        <v>416</v>
      </c>
      <c r="R399" s="210" t="s">
        <v>418</v>
      </c>
      <c r="S399" s="262"/>
      <c r="T399" s="262"/>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1"/>
      <c r="BH399" s="1"/>
      <c r="BI399" s="1"/>
      <c r="BJ399" s="1"/>
      <c r="BK399" s="1"/>
      <c r="BL399" s="1"/>
      <c r="BM399" s="1"/>
      <c r="BN399" s="1"/>
      <c r="BO399" s="1"/>
      <c r="BP399" s="1"/>
      <c r="BQ399" s="1"/>
      <c r="BR399" s="1"/>
      <c r="BS399" s="1"/>
      <c r="BT399" s="1"/>
      <c r="BU399" s="1"/>
      <c r="BV399" s="1"/>
      <c r="BW399" s="1"/>
      <c r="BX399" s="1"/>
      <c r="BY399" s="1"/>
      <c r="BZ399" s="1"/>
      <c r="CA399" s="1"/>
      <c r="CB399" s="1"/>
      <c r="CC399" s="1"/>
      <c r="CD399" s="1"/>
      <c r="CE399" s="1"/>
      <c r="CF399" s="1"/>
      <c r="CG399" s="1"/>
      <c r="CH399" s="1"/>
      <c r="CI399" s="1"/>
      <c r="CJ399" s="1"/>
      <c r="CK399" s="1"/>
      <c r="CL399" s="1"/>
      <c r="CM399" s="1"/>
      <c r="CN399" s="1"/>
      <c r="CO399" s="1"/>
      <c r="CP399" s="1"/>
      <c r="CQ399" s="1"/>
      <c r="CR399" s="1"/>
      <c r="CS399" s="1"/>
      <c r="CT399" s="1"/>
      <c r="CU399" s="1"/>
      <c r="CV399" s="1"/>
      <c r="CW399" s="1"/>
      <c r="CX399" s="1"/>
      <c r="CY399" s="1"/>
      <c r="CZ399" s="1"/>
      <c r="DA399" s="1"/>
      <c r="DB399" s="1"/>
      <c r="DC399" s="1"/>
      <c r="DD399" s="1"/>
      <c r="DE399" s="1"/>
      <c r="DF399" s="1"/>
      <c r="DG399" s="1"/>
      <c r="DH399" s="1"/>
      <c r="DI399" s="1"/>
      <c r="DJ399" s="1"/>
      <c r="DK399" s="1"/>
      <c r="DL399" s="1"/>
      <c r="DM399" s="1"/>
      <c r="DN399" s="1"/>
      <c r="DO399" s="1"/>
      <c r="DP399" s="1"/>
      <c r="DQ399" s="1"/>
      <c r="DR399" s="1"/>
      <c r="DS399" s="1"/>
      <c r="DT399" s="1"/>
      <c r="DU399" s="1"/>
      <c r="DV399" s="1"/>
      <c r="DW399" s="1"/>
      <c r="DX399" s="1"/>
      <c r="DY399" s="1"/>
      <c r="DZ399" s="1"/>
      <c r="EA399" s="1"/>
      <c r="EB399" s="1"/>
      <c r="EC399" s="1"/>
      <c r="ED399" s="1"/>
      <c r="EE399" s="1"/>
      <c r="EF399" s="1"/>
      <c r="EG399" s="1"/>
      <c r="EH399" s="1"/>
      <c r="EI399" s="1"/>
      <c r="EJ399" s="1"/>
      <c r="EK399" s="1"/>
      <c r="EL399" s="1"/>
      <c r="EM399" s="1"/>
      <c r="EN399" s="1"/>
      <c r="EO399" s="1"/>
      <c r="EP399" s="1"/>
      <c r="EQ399" s="1"/>
      <c r="ER399" s="1"/>
      <c r="ES399" s="1"/>
      <c r="ET399" s="1"/>
      <c r="EU399" s="1"/>
      <c r="EV399" s="1"/>
      <c r="EW399" s="1"/>
      <c r="EX399" s="1"/>
      <c r="EY399" s="1"/>
      <c r="EZ399" s="1"/>
      <c r="FA399" s="1"/>
      <c r="FB399" s="1"/>
      <c r="FC399" s="1"/>
      <c r="FD399" s="1"/>
      <c r="FE399" s="1"/>
      <c r="FF399" s="1"/>
      <c r="FG399" s="1"/>
      <c r="FH399" s="1"/>
      <c r="FI399" s="1"/>
      <c r="FJ399" s="1"/>
      <c r="FK399" s="1"/>
      <c r="FL399" s="1"/>
      <c r="FM399" s="1"/>
      <c r="FN399" s="1"/>
      <c r="FO399" s="1"/>
      <c r="FP399" s="1"/>
      <c r="FQ399" s="1"/>
      <c r="FR399" s="1"/>
      <c r="FS399" s="1"/>
      <c r="FT399" s="1"/>
      <c r="FU399" s="1"/>
      <c r="FV399" s="1"/>
      <c r="FW399" s="1"/>
      <c r="FX399" s="1"/>
      <c r="FY399" s="1"/>
      <c r="FZ399" s="1"/>
      <c r="GA399" s="1"/>
      <c r="GB399" s="1"/>
      <c r="GC399" s="1"/>
      <c r="GD399" s="1"/>
      <c r="GE399" s="1"/>
      <c r="GF399" s="1"/>
      <c r="GG399" s="1"/>
      <c r="GH399" s="1"/>
      <c r="GI399" s="1"/>
      <c r="GJ399" s="1"/>
      <c r="GK399" s="1"/>
      <c r="GL399" s="1"/>
      <c r="GM399" s="1"/>
      <c r="GN399" s="1"/>
      <c r="GO399" s="1"/>
      <c r="GP399" s="1"/>
      <c r="GQ399" s="1"/>
      <c r="GR399" s="1"/>
      <c r="GS399" s="1"/>
      <c r="GT399" s="1"/>
      <c r="GU399" s="1"/>
      <c r="GV399" s="1"/>
      <c r="GW399" s="1"/>
      <c r="GX399" s="1"/>
      <c r="GY399" s="1"/>
      <c r="GZ399" s="1"/>
      <c r="HA399" s="1"/>
      <c r="HB399" s="1"/>
      <c r="HC399" s="1"/>
      <c r="HD399" s="1"/>
      <c r="HE399" s="1"/>
      <c r="HF399" s="1"/>
      <c r="HG399" s="1"/>
      <c r="HH399" s="1"/>
      <c r="HI399" s="1"/>
      <c r="HJ399" s="1"/>
      <c r="HK399" s="1"/>
      <c r="HL399" s="1"/>
      <c r="HM399" s="1"/>
      <c r="HN399" s="1"/>
      <c r="HO399" s="1"/>
      <c r="HP399" s="1"/>
      <c r="HQ399" s="1"/>
      <c r="HR399" s="1"/>
      <c r="HS399" s="1"/>
      <c r="HT399" s="1"/>
      <c r="HU399" s="1"/>
      <c r="HV399" s="1"/>
      <c r="HW399" s="1"/>
      <c r="HX399" s="1"/>
      <c r="HY399" s="1"/>
      <c r="HZ399" s="1"/>
      <c r="IA399" s="1"/>
      <c r="IB399" s="1"/>
      <c r="IC399" s="1"/>
      <c r="ID399" s="1"/>
      <c r="IE399" s="1"/>
      <c r="IF399" s="1"/>
      <c r="IG399" s="1"/>
      <c r="IH399" s="1"/>
      <c r="II399" s="1"/>
      <c r="IJ399" s="1"/>
      <c r="IK399" s="1"/>
      <c r="IL399" s="1"/>
      <c r="IM399" s="1"/>
      <c r="IN399" s="1"/>
      <c r="IO399" s="1"/>
      <c r="IP399" s="1"/>
      <c r="IQ399" s="1"/>
      <c r="IR399" s="1"/>
      <c r="IS399" s="1"/>
      <c r="IT399" s="1"/>
      <c r="IU399" s="1"/>
      <c r="IV399" s="1"/>
      <c r="IW399" s="1"/>
      <c r="IX399" s="1"/>
      <c r="IY399" s="1"/>
      <c r="IZ399" s="1"/>
      <c r="JA399" s="1"/>
      <c r="JB399" s="1"/>
      <c r="JC399" s="1"/>
      <c r="JD399" s="1"/>
      <c r="JE399" s="1"/>
      <c r="JF399" s="1"/>
      <c r="JG399" s="1"/>
      <c r="JH399" s="1"/>
      <c r="JI399" s="1"/>
      <c r="JJ399" s="1"/>
      <c r="JK399" s="1"/>
      <c r="JL399" s="1"/>
      <c r="JM399" s="1"/>
      <c r="JN399" s="1"/>
      <c r="JO399" s="1"/>
      <c r="JP399" s="1"/>
      <c r="JQ399" s="1"/>
      <c r="JR399" s="1"/>
      <c r="JS399" s="1"/>
      <c r="JT399" s="1"/>
      <c r="JU399" s="1"/>
      <c r="JV399" s="1"/>
      <c r="JW399" s="1"/>
      <c r="JX399" s="1"/>
      <c r="JY399" s="1"/>
      <c r="JZ399" s="1"/>
      <c r="KA399" s="1"/>
      <c r="KB399" s="1"/>
      <c r="KC399" s="1"/>
      <c r="KD399" s="1"/>
      <c r="KE399" s="1"/>
      <c r="KF399" s="1"/>
      <c r="KG399" s="1"/>
      <c r="KH399" s="1"/>
      <c r="KI399" s="1"/>
      <c r="KJ399" s="1"/>
      <c r="KK399" s="1"/>
      <c r="KL399" s="1"/>
      <c r="KM399" s="1"/>
      <c r="KN399" s="1"/>
      <c r="KO399" s="1"/>
      <c r="KP399" s="1"/>
      <c r="KQ399" s="1"/>
      <c r="KR399" s="1"/>
      <c r="KS399" s="1"/>
      <c r="KT399" s="1"/>
      <c r="KU399" s="1"/>
      <c r="KV399" s="1"/>
      <c r="KW399" s="1"/>
      <c r="KX399" s="1"/>
      <c r="KY399" s="1"/>
      <c r="KZ399" s="1"/>
      <c r="LA399" s="1"/>
      <c r="LB399" s="1"/>
      <c r="LC399" s="1"/>
      <c r="LD399" s="1"/>
      <c r="LE399" s="1"/>
      <c r="LF399" s="1"/>
      <c r="LG399" s="1"/>
      <c r="LH399" s="1"/>
      <c r="LI399" s="1"/>
      <c r="LJ399" s="1"/>
      <c r="LK399" s="1"/>
      <c r="LL399" s="1"/>
      <c r="LM399" s="1"/>
      <c r="LN399" s="1"/>
      <c r="LO399" s="1"/>
      <c r="LP399" s="1"/>
      <c r="LQ399" s="1"/>
      <c r="LR399" s="1"/>
      <c r="LS399" s="1"/>
      <c r="LT399" s="1"/>
      <c r="LU399" s="1"/>
      <c r="LV399" s="1"/>
      <c r="LW399" s="1"/>
      <c r="LX399" s="1"/>
      <c r="LY399" s="1"/>
      <c r="LZ399" s="1"/>
      <c r="MA399" s="1"/>
      <c r="MB399" s="1"/>
      <c r="MC399" s="1"/>
      <c r="MD399" s="1"/>
      <c r="ME399" s="1"/>
      <c r="MF399" s="1"/>
      <c r="MG399" s="1"/>
      <c r="MH399" s="1"/>
      <c r="MI399" s="1"/>
      <c r="MJ399" s="1"/>
      <c r="MK399" s="1"/>
      <c r="ML399" s="1"/>
      <c r="MM399" s="1"/>
      <c r="MN399" s="38"/>
      <c r="MO399" s="22"/>
      <c r="MP399" s="22"/>
      <c r="MQ399" s="22"/>
      <c r="MR399" s="22"/>
    </row>
    <row r="400" spans="1:356" s="25" customFormat="1" ht="66.75" customHeight="1" x14ac:dyDescent="0.25">
      <c r="A400" s="345"/>
      <c r="B400" s="285">
        <v>42</v>
      </c>
      <c r="C400" s="205" t="s">
        <v>1504</v>
      </c>
      <c r="D400" s="215" t="s">
        <v>1550</v>
      </c>
      <c r="E400" s="210" t="s">
        <v>1586</v>
      </c>
      <c r="F400" s="210" t="s">
        <v>1630</v>
      </c>
      <c r="G400" s="210" t="s">
        <v>1</v>
      </c>
      <c r="H400" s="285"/>
      <c r="I400" s="285" t="s">
        <v>79</v>
      </c>
      <c r="J400" s="154">
        <v>7500</v>
      </c>
      <c r="K400" s="285"/>
      <c r="L400" s="210" t="s">
        <v>1</v>
      </c>
      <c r="M400" s="178">
        <v>1</v>
      </c>
      <c r="N400" s="285"/>
      <c r="O400" s="285"/>
      <c r="P400" s="285"/>
      <c r="Q400" s="210" t="s">
        <v>14</v>
      </c>
      <c r="R400" s="210" t="s">
        <v>417</v>
      </c>
      <c r="S400" s="262"/>
      <c r="T400" s="262"/>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c r="BH400" s="1"/>
      <c r="BI400" s="1"/>
      <c r="BJ400" s="1"/>
      <c r="BK400" s="1"/>
      <c r="BL400" s="1"/>
      <c r="BM400" s="1"/>
      <c r="BN400" s="1"/>
      <c r="BO400" s="1"/>
      <c r="BP400" s="1"/>
      <c r="BQ400" s="1"/>
      <c r="BR400" s="1"/>
      <c r="BS400" s="1"/>
      <c r="BT400" s="1"/>
      <c r="BU400" s="1"/>
      <c r="BV400" s="1"/>
      <c r="BW400" s="1"/>
      <c r="BX400" s="1"/>
      <c r="BY400" s="1"/>
      <c r="BZ400" s="1"/>
      <c r="CA400" s="1"/>
      <c r="CB400" s="1"/>
      <c r="CC400" s="1"/>
      <c r="CD400" s="1"/>
      <c r="CE400" s="1"/>
      <c r="CF400" s="1"/>
      <c r="CG400" s="1"/>
      <c r="CH400" s="1"/>
      <c r="CI400" s="1"/>
      <c r="CJ400" s="1"/>
      <c r="CK400" s="1"/>
      <c r="CL400" s="1"/>
      <c r="CM400" s="1"/>
      <c r="CN400" s="1"/>
      <c r="CO400" s="1"/>
      <c r="CP400" s="1"/>
      <c r="CQ400" s="1"/>
      <c r="CR400" s="1"/>
      <c r="CS400" s="1"/>
      <c r="CT400" s="1"/>
      <c r="CU400" s="1"/>
      <c r="CV400" s="1"/>
      <c r="CW400" s="1"/>
      <c r="CX400" s="1"/>
      <c r="CY400" s="1"/>
      <c r="CZ400" s="1"/>
      <c r="DA400" s="1"/>
      <c r="DB400" s="1"/>
      <c r="DC400" s="1"/>
      <c r="DD400" s="1"/>
      <c r="DE400" s="1"/>
      <c r="DF400" s="1"/>
      <c r="DG400" s="1"/>
      <c r="DH400" s="1"/>
      <c r="DI400" s="1"/>
      <c r="DJ400" s="1"/>
      <c r="DK400" s="1"/>
      <c r="DL400" s="1"/>
      <c r="DM400" s="1"/>
      <c r="DN400" s="1"/>
      <c r="DO400" s="1"/>
      <c r="DP400" s="1"/>
      <c r="DQ400" s="1"/>
      <c r="DR400" s="1"/>
      <c r="DS400" s="1"/>
      <c r="DT400" s="1"/>
      <c r="DU400" s="1"/>
      <c r="DV400" s="1"/>
      <c r="DW400" s="1"/>
      <c r="DX400" s="1"/>
      <c r="DY400" s="1"/>
      <c r="DZ400" s="1"/>
      <c r="EA400" s="1"/>
      <c r="EB400" s="1"/>
      <c r="EC400" s="1"/>
      <c r="ED400" s="1"/>
      <c r="EE400" s="1"/>
      <c r="EF400" s="1"/>
      <c r="EG400" s="1"/>
      <c r="EH400" s="1"/>
      <c r="EI400" s="1"/>
      <c r="EJ400" s="1"/>
      <c r="EK400" s="1"/>
      <c r="EL400" s="1"/>
      <c r="EM400" s="1"/>
      <c r="EN400" s="1"/>
      <c r="EO400" s="1"/>
      <c r="EP400" s="1"/>
      <c r="EQ400" s="1"/>
      <c r="ER400" s="1"/>
      <c r="ES400" s="1"/>
      <c r="ET400" s="1"/>
      <c r="EU400" s="1"/>
      <c r="EV400" s="1"/>
      <c r="EW400" s="1"/>
      <c r="EX400" s="1"/>
      <c r="EY400" s="1"/>
      <c r="EZ400" s="1"/>
      <c r="FA400" s="1"/>
      <c r="FB400" s="1"/>
      <c r="FC400" s="1"/>
      <c r="FD400" s="1"/>
      <c r="FE400" s="1"/>
      <c r="FF400" s="1"/>
      <c r="FG400" s="1"/>
      <c r="FH400" s="1"/>
      <c r="FI400" s="1"/>
      <c r="FJ400" s="1"/>
      <c r="FK400" s="1"/>
      <c r="FL400" s="1"/>
      <c r="FM400" s="1"/>
      <c r="FN400" s="1"/>
      <c r="FO400" s="1"/>
      <c r="FP400" s="1"/>
      <c r="FQ400" s="1"/>
      <c r="FR400" s="1"/>
      <c r="FS400" s="1"/>
      <c r="FT400" s="1"/>
      <c r="FU400" s="1"/>
      <c r="FV400" s="1"/>
      <c r="FW400" s="1"/>
      <c r="FX400" s="1"/>
      <c r="FY400" s="1"/>
      <c r="FZ400" s="1"/>
      <c r="GA400" s="1"/>
      <c r="GB400" s="1"/>
      <c r="GC400" s="1"/>
      <c r="GD400" s="1"/>
      <c r="GE400" s="1"/>
      <c r="GF400" s="1"/>
      <c r="GG400" s="1"/>
      <c r="GH400" s="1"/>
      <c r="GI400" s="1"/>
      <c r="GJ400" s="1"/>
      <c r="GK400" s="1"/>
      <c r="GL400" s="1"/>
      <c r="GM400" s="1"/>
      <c r="GN400" s="1"/>
      <c r="GO400" s="1"/>
      <c r="GP400" s="1"/>
      <c r="GQ400" s="1"/>
      <c r="GR400" s="1"/>
      <c r="GS400" s="1"/>
      <c r="GT400" s="1"/>
      <c r="GU400" s="1"/>
      <c r="GV400" s="1"/>
      <c r="GW400" s="1"/>
      <c r="GX400" s="1"/>
      <c r="GY400" s="1"/>
      <c r="GZ400" s="1"/>
      <c r="HA400" s="1"/>
      <c r="HB400" s="1"/>
      <c r="HC400" s="1"/>
      <c r="HD400" s="1"/>
      <c r="HE400" s="1"/>
      <c r="HF400" s="1"/>
      <c r="HG400" s="1"/>
      <c r="HH400" s="1"/>
      <c r="HI400" s="1"/>
      <c r="HJ400" s="1"/>
      <c r="HK400" s="1"/>
      <c r="HL400" s="1"/>
      <c r="HM400" s="1"/>
      <c r="HN400" s="1"/>
      <c r="HO400" s="1"/>
      <c r="HP400" s="1"/>
      <c r="HQ400" s="1"/>
      <c r="HR400" s="1"/>
      <c r="HS400" s="1"/>
      <c r="HT400" s="1"/>
      <c r="HU400" s="1"/>
      <c r="HV400" s="1"/>
      <c r="HW400" s="1"/>
      <c r="HX400" s="1"/>
      <c r="HY400" s="1"/>
      <c r="HZ400" s="1"/>
      <c r="IA400" s="1"/>
      <c r="IB400" s="1"/>
      <c r="IC400" s="1"/>
      <c r="ID400" s="1"/>
      <c r="IE400" s="1"/>
      <c r="IF400" s="1"/>
      <c r="IG400" s="1"/>
      <c r="IH400" s="1"/>
      <c r="II400" s="1"/>
      <c r="IJ400" s="1"/>
      <c r="IK400" s="1"/>
      <c r="IL400" s="1"/>
      <c r="IM400" s="1"/>
      <c r="IN400" s="1"/>
      <c r="IO400" s="1"/>
      <c r="IP400" s="1"/>
      <c r="IQ400" s="1"/>
      <c r="IR400" s="1"/>
      <c r="IS400" s="1"/>
      <c r="IT400" s="1"/>
      <c r="IU400" s="1"/>
      <c r="IV400" s="1"/>
      <c r="IW400" s="1"/>
      <c r="IX400" s="1"/>
      <c r="IY400" s="1"/>
      <c r="IZ400" s="1"/>
      <c r="JA400" s="1"/>
      <c r="JB400" s="1"/>
      <c r="JC400" s="1"/>
      <c r="JD400" s="1"/>
      <c r="JE400" s="1"/>
      <c r="JF400" s="1"/>
      <c r="JG400" s="1"/>
      <c r="JH400" s="1"/>
      <c r="JI400" s="1"/>
      <c r="JJ400" s="1"/>
      <c r="JK400" s="1"/>
      <c r="JL400" s="1"/>
      <c r="JM400" s="1"/>
      <c r="JN400" s="1"/>
      <c r="JO400" s="1"/>
      <c r="JP400" s="1"/>
      <c r="JQ400" s="1"/>
      <c r="JR400" s="1"/>
      <c r="JS400" s="1"/>
      <c r="JT400" s="1"/>
      <c r="JU400" s="1"/>
      <c r="JV400" s="1"/>
      <c r="JW400" s="1"/>
      <c r="JX400" s="1"/>
      <c r="JY400" s="1"/>
      <c r="JZ400" s="1"/>
      <c r="KA400" s="1"/>
      <c r="KB400" s="1"/>
      <c r="KC400" s="1"/>
      <c r="KD400" s="1"/>
      <c r="KE400" s="1"/>
      <c r="KF400" s="1"/>
      <c r="KG400" s="1"/>
      <c r="KH400" s="1"/>
      <c r="KI400" s="1"/>
      <c r="KJ400" s="1"/>
      <c r="KK400" s="1"/>
      <c r="KL400" s="1"/>
      <c r="KM400" s="1"/>
      <c r="KN400" s="1"/>
      <c r="KO400" s="1"/>
      <c r="KP400" s="1"/>
      <c r="KQ400" s="1"/>
      <c r="KR400" s="1"/>
      <c r="KS400" s="1"/>
      <c r="KT400" s="1"/>
      <c r="KU400" s="1"/>
      <c r="KV400" s="1"/>
      <c r="KW400" s="1"/>
      <c r="KX400" s="1"/>
      <c r="KY400" s="1"/>
      <c r="KZ400" s="1"/>
      <c r="LA400" s="1"/>
      <c r="LB400" s="1"/>
      <c r="LC400" s="1"/>
      <c r="LD400" s="1"/>
      <c r="LE400" s="1"/>
      <c r="LF400" s="1"/>
      <c r="LG400" s="1"/>
      <c r="LH400" s="1"/>
      <c r="LI400" s="1"/>
      <c r="LJ400" s="1"/>
      <c r="LK400" s="1"/>
      <c r="LL400" s="1"/>
      <c r="LM400" s="1"/>
      <c r="LN400" s="1"/>
      <c r="LO400" s="1"/>
      <c r="LP400" s="1"/>
      <c r="LQ400" s="1"/>
      <c r="LR400" s="1"/>
      <c r="LS400" s="1"/>
      <c r="LT400" s="1"/>
      <c r="LU400" s="1"/>
      <c r="LV400" s="1"/>
      <c r="LW400" s="1"/>
      <c r="LX400" s="1"/>
      <c r="LY400" s="1"/>
      <c r="LZ400" s="1"/>
      <c r="MA400" s="1"/>
      <c r="MB400" s="1"/>
      <c r="MC400" s="1"/>
      <c r="MD400" s="1"/>
      <c r="ME400" s="1"/>
      <c r="MF400" s="1"/>
      <c r="MG400" s="1"/>
      <c r="MH400" s="1"/>
      <c r="MI400" s="1"/>
      <c r="MJ400" s="1"/>
      <c r="MK400" s="1"/>
      <c r="ML400" s="1"/>
      <c r="MM400" s="1"/>
      <c r="MN400" s="34"/>
      <c r="MO400" s="2"/>
      <c r="MP400" s="2"/>
      <c r="MQ400" s="2"/>
      <c r="MR400" s="2"/>
    </row>
    <row r="401" spans="1:356" s="25" customFormat="1" ht="75.75" customHeight="1" x14ac:dyDescent="0.25">
      <c r="A401" s="345"/>
      <c r="B401" s="285">
        <v>43</v>
      </c>
      <c r="C401" s="205" t="s">
        <v>1505</v>
      </c>
      <c r="D401" s="210" t="s">
        <v>1551</v>
      </c>
      <c r="E401" s="213" t="s">
        <v>1587</v>
      </c>
      <c r="F401" s="243" t="s">
        <v>1631</v>
      </c>
      <c r="G401" s="324" t="s">
        <v>1</v>
      </c>
      <c r="H401" s="248"/>
      <c r="I401" s="213" t="s">
        <v>112</v>
      </c>
      <c r="J401" s="187">
        <v>23381</v>
      </c>
      <c r="K401" s="276"/>
      <c r="L401" s="285" t="s">
        <v>1</v>
      </c>
      <c r="M401" s="178">
        <v>1</v>
      </c>
      <c r="N401" s="210"/>
      <c r="O401" s="276"/>
      <c r="P401" s="210" t="s">
        <v>1731</v>
      </c>
      <c r="Q401" s="210"/>
      <c r="R401" s="210" t="s">
        <v>1731</v>
      </c>
      <c r="S401" s="262"/>
      <c r="T401" s="262"/>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c r="BG401" s="1"/>
      <c r="BH401" s="1"/>
      <c r="BI401" s="1"/>
      <c r="BJ401" s="1"/>
      <c r="BK401" s="1"/>
      <c r="BL401" s="1"/>
      <c r="BM401" s="1"/>
      <c r="BN401" s="1"/>
      <c r="BO401" s="1"/>
      <c r="BP401" s="1"/>
      <c r="BQ401" s="1"/>
      <c r="BR401" s="1"/>
      <c r="BS401" s="1"/>
      <c r="BT401" s="1"/>
      <c r="BU401" s="1"/>
      <c r="BV401" s="1"/>
      <c r="BW401" s="1"/>
      <c r="BX401" s="1"/>
      <c r="BY401" s="1"/>
      <c r="BZ401" s="1"/>
      <c r="CA401" s="1"/>
      <c r="CB401" s="1"/>
      <c r="CC401" s="1"/>
      <c r="CD401" s="1"/>
      <c r="CE401" s="1"/>
      <c r="CF401" s="1"/>
      <c r="CG401" s="1"/>
      <c r="CH401" s="1"/>
      <c r="CI401" s="1"/>
      <c r="CJ401" s="1"/>
      <c r="CK401" s="1"/>
      <c r="CL401" s="1"/>
      <c r="CM401" s="1"/>
      <c r="CN401" s="1"/>
      <c r="CO401" s="1"/>
      <c r="CP401" s="1"/>
      <c r="CQ401" s="1"/>
      <c r="CR401" s="1"/>
      <c r="CS401" s="1"/>
      <c r="CT401" s="1"/>
      <c r="CU401" s="1"/>
      <c r="CV401" s="1"/>
      <c r="CW401" s="1"/>
      <c r="CX401" s="1"/>
      <c r="CY401" s="1"/>
      <c r="CZ401" s="1"/>
      <c r="DA401" s="1"/>
      <c r="DB401" s="1"/>
      <c r="DC401" s="1"/>
      <c r="DD401" s="1"/>
      <c r="DE401" s="1"/>
      <c r="DF401" s="1"/>
      <c r="DG401" s="1"/>
      <c r="DH401" s="1"/>
      <c r="DI401" s="1"/>
      <c r="DJ401" s="1"/>
      <c r="DK401" s="1"/>
      <c r="DL401" s="1"/>
      <c r="DM401" s="1"/>
      <c r="DN401" s="1"/>
      <c r="DO401" s="1"/>
      <c r="DP401" s="1"/>
      <c r="DQ401" s="1"/>
      <c r="DR401" s="1"/>
      <c r="DS401" s="1"/>
      <c r="DT401" s="1"/>
      <c r="DU401" s="1"/>
      <c r="DV401" s="1"/>
      <c r="DW401" s="1"/>
      <c r="DX401" s="1"/>
      <c r="DY401" s="1"/>
      <c r="DZ401" s="1"/>
      <c r="EA401" s="1"/>
      <c r="EB401" s="1"/>
      <c r="EC401" s="1"/>
      <c r="ED401" s="1"/>
      <c r="EE401" s="1"/>
      <c r="EF401" s="1"/>
      <c r="EG401" s="1"/>
      <c r="EH401" s="1"/>
      <c r="EI401" s="1"/>
      <c r="EJ401" s="1"/>
      <c r="EK401" s="1"/>
      <c r="EL401" s="1"/>
      <c r="EM401" s="1"/>
      <c r="EN401" s="1"/>
      <c r="EO401" s="1"/>
      <c r="EP401" s="1"/>
      <c r="EQ401" s="1"/>
      <c r="ER401" s="1"/>
      <c r="ES401" s="1"/>
      <c r="ET401" s="1"/>
      <c r="EU401" s="1"/>
      <c r="EV401" s="1"/>
      <c r="EW401" s="1"/>
      <c r="EX401" s="1"/>
      <c r="EY401" s="1"/>
      <c r="EZ401" s="1"/>
      <c r="FA401" s="1"/>
      <c r="FB401" s="1"/>
      <c r="FC401" s="1"/>
      <c r="FD401" s="1"/>
      <c r="FE401" s="1"/>
      <c r="FF401" s="1"/>
      <c r="FG401" s="1"/>
      <c r="FH401" s="1"/>
      <c r="FI401" s="1"/>
      <c r="FJ401" s="1"/>
      <c r="FK401" s="1"/>
      <c r="FL401" s="1"/>
      <c r="FM401" s="1"/>
      <c r="FN401" s="1"/>
      <c r="FO401" s="1"/>
      <c r="FP401" s="1"/>
      <c r="FQ401" s="1"/>
      <c r="FR401" s="1"/>
      <c r="FS401" s="1"/>
      <c r="FT401" s="1"/>
      <c r="FU401" s="1"/>
      <c r="FV401" s="1"/>
      <c r="FW401" s="1"/>
      <c r="FX401" s="1"/>
      <c r="FY401" s="1"/>
      <c r="FZ401" s="1"/>
      <c r="GA401" s="1"/>
      <c r="GB401" s="1"/>
      <c r="GC401" s="1"/>
      <c r="GD401" s="1"/>
      <c r="GE401" s="1"/>
      <c r="GF401" s="1"/>
      <c r="GG401" s="1"/>
      <c r="GH401" s="1"/>
      <c r="GI401" s="1"/>
      <c r="GJ401" s="1"/>
      <c r="GK401" s="1"/>
      <c r="GL401" s="1"/>
      <c r="GM401" s="1"/>
      <c r="GN401" s="1"/>
      <c r="GO401" s="1"/>
      <c r="GP401" s="1"/>
      <c r="GQ401" s="1"/>
      <c r="GR401" s="1"/>
      <c r="GS401" s="1"/>
      <c r="GT401" s="1"/>
      <c r="GU401" s="1"/>
      <c r="GV401" s="1"/>
      <c r="GW401" s="1"/>
      <c r="GX401" s="1"/>
      <c r="GY401" s="1"/>
      <c r="GZ401" s="1"/>
      <c r="HA401" s="1"/>
      <c r="HB401" s="1"/>
      <c r="HC401" s="1"/>
      <c r="HD401" s="1"/>
      <c r="HE401" s="1"/>
      <c r="HF401" s="1"/>
      <c r="HG401" s="1"/>
      <c r="HH401" s="1"/>
      <c r="HI401" s="1"/>
      <c r="HJ401" s="1"/>
      <c r="HK401" s="1"/>
      <c r="HL401" s="1"/>
      <c r="HM401" s="1"/>
      <c r="HN401" s="1"/>
      <c r="HO401" s="1"/>
      <c r="HP401" s="1"/>
      <c r="HQ401" s="1"/>
      <c r="HR401" s="1"/>
      <c r="HS401" s="1"/>
      <c r="HT401" s="1"/>
      <c r="HU401" s="1"/>
      <c r="HV401" s="1"/>
      <c r="HW401" s="1"/>
      <c r="HX401" s="1"/>
      <c r="HY401" s="1"/>
      <c r="HZ401" s="1"/>
      <c r="IA401" s="1"/>
      <c r="IB401" s="1"/>
      <c r="IC401" s="1"/>
      <c r="ID401" s="1"/>
      <c r="IE401" s="1"/>
      <c r="IF401" s="1"/>
      <c r="IG401" s="1"/>
      <c r="IH401" s="1"/>
      <c r="II401" s="1"/>
      <c r="IJ401" s="1"/>
      <c r="IK401" s="1"/>
      <c r="IL401" s="1"/>
      <c r="IM401" s="1"/>
      <c r="IN401" s="1"/>
      <c r="IO401" s="1"/>
      <c r="IP401" s="1"/>
      <c r="IQ401" s="1"/>
      <c r="IR401" s="1"/>
      <c r="IS401" s="1"/>
      <c r="IT401" s="1"/>
      <c r="IU401" s="1"/>
      <c r="IV401" s="1"/>
      <c r="IW401" s="1"/>
      <c r="IX401" s="1"/>
      <c r="IY401" s="1"/>
      <c r="IZ401" s="1"/>
      <c r="JA401" s="1"/>
      <c r="JB401" s="1"/>
      <c r="JC401" s="1"/>
      <c r="JD401" s="1"/>
      <c r="JE401" s="1"/>
      <c r="JF401" s="1"/>
      <c r="JG401" s="1"/>
      <c r="JH401" s="1"/>
      <c r="JI401" s="1"/>
      <c r="JJ401" s="1"/>
      <c r="JK401" s="1"/>
      <c r="JL401" s="1"/>
      <c r="JM401" s="1"/>
      <c r="JN401" s="1"/>
      <c r="JO401" s="1"/>
      <c r="JP401" s="1"/>
      <c r="JQ401" s="1"/>
      <c r="JR401" s="1"/>
      <c r="JS401" s="1"/>
      <c r="JT401" s="1"/>
      <c r="JU401" s="1"/>
      <c r="JV401" s="1"/>
      <c r="JW401" s="1"/>
      <c r="JX401" s="1"/>
      <c r="JY401" s="1"/>
      <c r="JZ401" s="1"/>
      <c r="KA401" s="1"/>
      <c r="KB401" s="1"/>
      <c r="KC401" s="1"/>
      <c r="KD401" s="1"/>
      <c r="KE401" s="1"/>
      <c r="KF401" s="1"/>
      <c r="KG401" s="1"/>
      <c r="KH401" s="1"/>
      <c r="KI401" s="1"/>
      <c r="KJ401" s="1"/>
      <c r="KK401" s="1"/>
      <c r="KL401" s="1"/>
      <c r="KM401" s="1"/>
      <c r="KN401" s="1"/>
      <c r="KO401" s="1"/>
      <c r="KP401" s="1"/>
      <c r="KQ401" s="1"/>
      <c r="KR401" s="1"/>
      <c r="KS401" s="1"/>
      <c r="KT401" s="1"/>
      <c r="KU401" s="1"/>
      <c r="KV401" s="1"/>
      <c r="KW401" s="1"/>
      <c r="KX401" s="1"/>
      <c r="KY401" s="1"/>
      <c r="KZ401" s="1"/>
      <c r="LA401" s="1"/>
      <c r="LB401" s="1"/>
      <c r="LC401" s="1"/>
      <c r="LD401" s="1"/>
      <c r="LE401" s="1"/>
      <c r="LF401" s="1"/>
      <c r="LG401" s="1"/>
      <c r="LH401" s="1"/>
      <c r="LI401" s="1"/>
      <c r="LJ401" s="1"/>
      <c r="LK401" s="1"/>
      <c r="LL401" s="1"/>
      <c r="LM401" s="1"/>
      <c r="LN401" s="1"/>
      <c r="LO401" s="1"/>
      <c r="LP401" s="1"/>
      <c r="LQ401" s="1"/>
      <c r="LR401" s="1"/>
      <c r="LS401" s="1"/>
      <c r="LT401" s="1"/>
      <c r="LU401" s="1"/>
      <c r="LV401" s="1"/>
      <c r="LW401" s="1"/>
      <c r="LX401" s="1"/>
      <c r="LY401" s="1"/>
      <c r="LZ401" s="1"/>
      <c r="MA401" s="1"/>
      <c r="MB401" s="1"/>
      <c r="MC401" s="1"/>
      <c r="MD401" s="1"/>
      <c r="ME401" s="1"/>
      <c r="MF401" s="1"/>
      <c r="MG401" s="1"/>
      <c r="MH401" s="1"/>
      <c r="MI401" s="1"/>
      <c r="MJ401" s="1"/>
      <c r="MK401" s="1"/>
      <c r="ML401" s="1"/>
      <c r="MM401" s="1"/>
      <c r="MN401" s="34"/>
      <c r="MO401" s="2"/>
      <c r="MP401" s="2"/>
      <c r="MQ401" s="2"/>
      <c r="MR401" s="2"/>
    </row>
    <row r="402" spans="1:356" s="25" customFormat="1" ht="119.25" customHeight="1" x14ac:dyDescent="0.25">
      <c r="A402" s="345"/>
      <c r="B402" s="285">
        <v>44</v>
      </c>
      <c r="C402" s="210" t="s">
        <v>1506</v>
      </c>
      <c r="D402" s="210" t="s">
        <v>1552</v>
      </c>
      <c r="E402" s="214" t="s">
        <v>1588</v>
      </c>
      <c r="F402" s="244" t="s">
        <v>1632</v>
      </c>
      <c r="G402" s="324" t="s">
        <v>1</v>
      </c>
      <c r="H402" s="214"/>
      <c r="I402" s="214" t="s">
        <v>111</v>
      </c>
      <c r="J402" s="186">
        <v>77095</v>
      </c>
      <c r="K402" s="276"/>
      <c r="L402" s="285" t="s">
        <v>1</v>
      </c>
      <c r="M402" s="178">
        <v>1</v>
      </c>
      <c r="N402" s="210"/>
      <c r="O402" s="210"/>
      <c r="P402" s="210"/>
      <c r="Q402" s="330" t="s">
        <v>1732</v>
      </c>
      <c r="R402" s="216" t="s">
        <v>413</v>
      </c>
      <c r="S402" s="262"/>
      <c r="T402" s="262"/>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c r="BG402" s="1"/>
      <c r="BH402" s="1"/>
      <c r="BI402" s="1"/>
      <c r="BJ402" s="1"/>
      <c r="BK402" s="1"/>
      <c r="BL402" s="1"/>
      <c r="BM402" s="1"/>
      <c r="BN402" s="1"/>
      <c r="BO402" s="1"/>
      <c r="BP402" s="1"/>
      <c r="BQ402" s="1"/>
      <c r="BR402" s="1"/>
      <c r="BS402" s="1"/>
      <c r="BT402" s="1"/>
      <c r="BU402" s="1"/>
      <c r="BV402" s="1"/>
      <c r="BW402" s="1"/>
      <c r="BX402" s="1"/>
      <c r="BY402" s="1"/>
      <c r="BZ402" s="1"/>
      <c r="CA402" s="1"/>
      <c r="CB402" s="1"/>
      <c r="CC402" s="1"/>
      <c r="CD402" s="1"/>
      <c r="CE402" s="1"/>
      <c r="CF402" s="1"/>
      <c r="CG402" s="1"/>
      <c r="CH402" s="1"/>
      <c r="CI402" s="1"/>
      <c r="CJ402" s="1"/>
      <c r="CK402" s="1"/>
      <c r="CL402" s="1"/>
      <c r="CM402" s="1"/>
      <c r="CN402" s="1"/>
      <c r="CO402" s="1"/>
      <c r="CP402" s="1"/>
      <c r="CQ402" s="1"/>
      <c r="CR402" s="1"/>
      <c r="CS402" s="1"/>
      <c r="CT402" s="1"/>
      <c r="CU402" s="1"/>
      <c r="CV402" s="1"/>
      <c r="CW402" s="1"/>
      <c r="CX402" s="1"/>
      <c r="CY402" s="1"/>
      <c r="CZ402" s="1"/>
      <c r="DA402" s="1"/>
      <c r="DB402" s="1"/>
      <c r="DC402" s="1"/>
      <c r="DD402" s="1"/>
      <c r="DE402" s="1"/>
      <c r="DF402" s="1"/>
      <c r="DG402" s="1"/>
      <c r="DH402" s="1"/>
      <c r="DI402" s="1"/>
      <c r="DJ402" s="1"/>
      <c r="DK402" s="1"/>
      <c r="DL402" s="1"/>
      <c r="DM402" s="1"/>
      <c r="DN402" s="1"/>
      <c r="DO402" s="1"/>
      <c r="DP402" s="1"/>
      <c r="DQ402" s="1"/>
      <c r="DR402" s="1"/>
      <c r="DS402" s="1"/>
      <c r="DT402" s="1"/>
      <c r="DU402" s="1"/>
      <c r="DV402" s="1"/>
      <c r="DW402" s="1"/>
      <c r="DX402" s="1"/>
      <c r="DY402" s="1"/>
      <c r="DZ402" s="1"/>
      <c r="EA402" s="1"/>
      <c r="EB402" s="1"/>
      <c r="EC402" s="1"/>
      <c r="ED402" s="1"/>
      <c r="EE402" s="1"/>
      <c r="EF402" s="1"/>
      <c r="EG402" s="1"/>
      <c r="EH402" s="1"/>
      <c r="EI402" s="1"/>
      <c r="EJ402" s="1"/>
      <c r="EK402" s="1"/>
      <c r="EL402" s="1"/>
      <c r="EM402" s="1"/>
      <c r="EN402" s="1"/>
      <c r="EO402" s="1"/>
      <c r="EP402" s="1"/>
      <c r="EQ402" s="1"/>
      <c r="ER402" s="1"/>
      <c r="ES402" s="1"/>
      <c r="ET402" s="1"/>
      <c r="EU402" s="1"/>
      <c r="EV402" s="1"/>
      <c r="EW402" s="1"/>
      <c r="EX402" s="1"/>
      <c r="EY402" s="1"/>
      <c r="EZ402" s="1"/>
      <c r="FA402" s="1"/>
      <c r="FB402" s="1"/>
      <c r="FC402" s="1"/>
      <c r="FD402" s="1"/>
      <c r="FE402" s="1"/>
      <c r="FF402" s="1"/>
      <c r="FG402" s="1"/>
      <c r="FH402" s="1"/>
      <c r="FI402" s="1"/>
      <c r="FJ402" s="1"/>
      <c r="FK402" s="1"/>
      <c r="FL402" s="1"/>
      <c r="FM402" s="1"/>
      <c r="FN402" s="1"/>
      <c r="FO402" s="1"/>
      <c r="FP402" s="1"/>
      <c r="FQ402" s="1"/>
      <c r="FR402" s="1"/>
      <c r="FS402" s="1"/>
      <c r="FT402" s="1"/>
      <c r="FU402" s="1"/>
      <c r="FV402" s="1"/>
      <c r="FW402" s="1"/>
      <c r="FX402" s="1"/>
      <c r="FY402" s="1"/>
      <c r="FZ402" s="1"/>
      <c r="GA402" s="1"/>
      <c r="GB402" s="1"/>
      <c r="GC402" s="1"/>
      <c r="GD402" s="1"/>
      <c r="GE402" s="1"/>
      <c r="GF402" s="1"/>
      <c r="GG402" s="1"/>
      <c r="GH402" s="1"/>
      <c r="GI402" s="1"/>
      <c r="GJ402" s="1"/>
      <c r="GK402" s="1"/>
      <c r="GL402" s="1"/>
      <c r="GM402" s="1"/>
      <c r="GN402" s="1"/>
      <c r="GO402" s="1"/>
      <c r="GP402" s="1"/>
      <c r="GQ402" s="1"/>
      <c r="GR402" s="1"/>
      <c r="GS402" s="1"/>
      <c r="GT402" s="1"/>
      <c r="GU402" s="1"/>
      <c r="GV402" s="1"/>
      <c r="GW402" s="1"/>
      <c r="GX402" s="1"/>
      <c r="GY402" s="1"/>
      <c r="GZ402" s="1"/>
      <c r="HA402" s="1"/>
      <c r="HB402" s="1"/>
      <c r="HC402" s="1"/>
      <c r="HD402" s="1"/>
      <c r="HE402" s="1"/>
      <c r="HF402" s="1"/>
      <c r="HG402" s="1"/>
      <c r="HH402" s="1"/>
      <c r="HI402" s="1"/>
      <c r="HJ402" s="1"/>
      <c r="HK402" s="1"/>
      <c r="HL402" s="1"/>
      <c r="HM402" s="1"/>
      <c r="HN402" s="1"/>
      <c r="HO402" s="1"/>
      <c r="HP402" s="1"/>
      <c r="HQ402" s="1"/>
      <c r="HR402" s="1"/>
      <c r="HS402" s="1"/>
      <c r="HT402" s="1"/>
      <c r="HU402" s="1"/>
      <c r="HV402" s="1"/>
      <c r="HW402" s="1"/>
      <c r="HX402" s="1"/>
      <c r="HY402" s="1"/>
      <c r="HZ402" s="1"/>
      <c r="IA402" s="1"/>
      <c r="IB402" s="1"/>
      <c r="IC402" s="1"/>
      <c r="ID402" s="1"/>
      <c r="IE402" s="1"/>
      <c r="IF402" s="1"/>
      <c r="IG402" s="1"/>
      <c r="IH402" s="1"/>
      <c r="II402" s="1"/>
      <c r="IJ402" s="1"/>
      <c r="IK402" s="1"/>
      <c r="IL402" s="1"/>
      <c r="IM402" s="1"/>
      <c r="IN402" s="1"/>
      <c r="IO402" s="1"/>
      <c r="IP402" s="1"/>
      <c r="IQ402" s="1"/>
      <c r="IR402" s="1"/>
      <c r="IS402" s="1"/>
      <c r="IT402" s="1"/>
      <c r="IU402" s="1"/>
      <c r="IV402" s="1"/>
      <c r="IW402" s="1"/>
      <c r="IX402" s="1"/>
      <c r="IY402" s="1"/>
      <c r="IZ402" s="1"/>
      <c r="JA402" s="1"/>
      <c r="JB402" s="1"/>
      <c r="JC402" s="1"/>
      <c r="JD402" s="1"/>
      <c r="JE402" s="1"/>
      <c r="JF402" s="1"/>
      <c r="JG402" s="1"/>
      <c r="JH402" s="1"/>
      <c r="JI402" s="1"/>
      <c r="JJ402" s="1"/>
      <c r="JK402" s="1"/>
      <c r="JL402" s="1"/>
      <c r="JM402" s="1"/>
      <c r="JN402" s="1"/>
      <c r="JO402" s="1"/>
      <c r="JP402" s="1"/>
      <c r="JQ402" s="1"/>
      <c r="JR402" s="1"/>
      <c r="JS402" s="1"/>
      <c r="JT402" s="1"/>
      <c r="JU402" s="1"/>
      <c r="JV402" s="1"/>
      <c r="JW402" s="1"/>
      <c r="JX402" s="1"/>
      <c r="JY402" s="1"/>
      <c r="JZ402" s="1"/>
      <c r="KA402" s="1"/>
      <c r="KB402" s="1"/>
      <c r="KC402" s="1"/>
      <c r="KD402" s="1"/>
      <c r="KE402" s="1"/>
      <c r="KF402" s="1"/>
      <c r="KG402" s="1"/>
      <c r="KH402" s="1"/>
      <c r="KI402" s="1"/>
      <c r="KJ402" s="1"/>
      <c r="KK402" s="1"/>
      <c r="KL402" s="1"/>
      <c r="KM402" s="1"/>
      <c r="KN402" s="1"/>
      <c r="KO402" s="1"/>
      <c r="KP402" s="1"/>
      <c r="KQ402" s="1"/>
      <c r="KR402" s="1"/>
      <c r="KS402" s="1"/>
      <c r="KT402" s="1"/>
      <c r="KU402" s="1"/>
      <c r="KV402" s="1"/>
      <c r="KW402" s="1"/>
      <c r="KX402" s="1"/>
      <c r="KY402" s="1"/>
      <c r="KZ402" s="1"/>
      <c r="LA402" s="1"/>
      <c r="LB402" s="1"/>
      <c r="LC402" s="1"/>
      <c r="LD402" s="1"/>
      <c r="LE402" s="1"/>
      <c r="LF402" s="1"/>
      <c r="LG402" s="1"/>
      <c r="LH402" s="1"/>
      <c r="LI402" s="1"/>
      <c r="LJ402" s="1"/>
      <c r="LK402" s="1"/>
      <c r="LL402" s="1"/>
      <c r="LM402" s="1"/>
      <c r="LN402" s="1"/>
      <c r="LO402" s="1"/>
      <c r="LP402" s="1"/>
      <c r="LQ402" s="1"/>
      <c r="LR402" s="1"/>
      <c r="LS402" s="1"/>
      <c r="LT402" s="1"/>
      <c r="LU402" s="1"/>
      <c r="LV402" s="1"/>
      <c r="LW402" s="1"/>
      <c r="LX402" s="1"/>
      <c r="LY402" s="1"/>
      <c r="LZ402" s="1"/>
      <c r="MA402" s="1"/>
      <c r="MB402" s="1"/>
      <c r="MC402" s="1"/>
      <c r="MD402" s="1"/>
      <c r="ME402" s="1"/>
      <c r="MF402" s="1"/>
      <c r="MG402" s="1"/>
      <c r="MH402" s="1"/>
      <c r="MI402" s="1"/>
      <c r="MJ402" s="1"/>
      <c r="MK402" s="1"/>
      <c r="ML402" s="1"/>
      <c r="MM402" s="1"/>
      <c r="MN402" s="34"/>
      <c r="MO402" s="2"/>
      <c r="MP402" s="2"/>
      <c r="MQ402" s="2"/>
      <c r="MR402" s="2"/>
    </row>
    <row r="403" spans="1:356" s="25" customFormat="1" ht="142.5" customHeight="1" x14ac:dyDescent="0.25">
      <c r="A403" s="345"/>
      <c r="B403" s="285">
        <v>45</v>
      </c>
      <c r="C403" s="210" t="s">
        <v>1507</v>
      </c>
      <c r="D403" s="210" t="s">
        <v>1552</v>
      </c>
      <c r="E403" s="216" t="s">
        <v>1588</v>
      </c>
      <c r="F403" s="245" t="s">
        <v>1633</v>
      </c>
      <c r="G403" s="285" t="s">
        <v>1</v>
      </c>
      <c r="H403" s="216"/>
      <c r="I403" s="216" t="s">
        <v>111</v>
      </c>
      <c r="J403" s="154">
        <v>40526</v>
      </c>
      <c r="K403" s="276"/>
      <c r="L403" s="285" t="s">
        <v>1</v>
      </c>
      <c r="M403" s="178">
        <v>1</v>
      </c>
      <c r="N403" s="210"/>
      <c r="O403" s="210"/>
      <c r="P403" s="210"/>
      <c r="Q403" s="330" t="s">
        <v>1732</v>
      </c>
      <c r="R403" s="216" t="s">
        <v>413</v>
      </c>
      <c r="S403" s="262"/>
      <c r="T403" s="262"/>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c r="BF403" s="1"/>
      <c r="BG403" s="1"/>
      <c r="BH403" s="1"/>
      <c r="BI403" s="1"/>
      <c r="BJ403" s="1"/>
      <c r="BK403" s="1"/>
      <c r="BL403" s="1"/>
      <c r="BM403" s="1"/>
      <c r="BN403" s="1"/>
      <c r="BO403" s="1"/>
      <c r="BP403" s="1"/>
      <c r="BQ403" s="1"/>
      <c r="BR403" s="1"/>
      <c r="BS403" s="1"/>
      <c r="BT403" s="1"/>
      <c r="BU403" s="1"/>
      <c r="BV403" s="1"/>
      <c r="BW403" s="1"/>
      <c r="BX403" s="1"/>
      <c r="BY403" s="1"/>
      <c r="BZ403" s="1"/>
      <c r="CA403" s="1"/>
      <c r="CB403" s="1"/>
      <c r="CC403" s="1"/>
      <c r="CD403" s="1"/>
      <c r="CE403" s="1"/>
      <c r="CF403" s="1"/>
      <c r="CG403" s="1"/>
      <c r="CH403" s="1"/>
      <c r="CI403" s="1"/>
      <c r="CJ403" s="1"/>
      <c r="CK403" s="1"/>
      <c r="CL403" s="1"/>
      <c r="CM403" s="1"/>
      <c r="CN403" s="1"/>
      <c r="CO403" s="1"/>
      <c r="CP403" s="1"/>
      <c r="CQ403" s="1"/>
      <c r="CR403" s="1"/>
      <c r="CS403" s="1"/>
      <c r="CT403" s="1"/>
      <c r="CU403" s="1"/>
      <c r="CV403" s="1"/>
      <c r="CW403" s="1"/>
      <c r="CX403" s="1"/>
      <c r="CY403" s="1"/>
      <c r="CZ403" s="1"/>
      <c r="DA403" s="1"/>
      <c r="DB403" s="1"/>
      <c r="DC403" s="1"/>
      <c r="DD403" s="1"/>
      <c r="DE403" s="1"/>
      <c r="DF403" s="1"/>
      <c r="DG403" s="1"/>
      <c r="DH403" s="1"/>
      <c r="DI403" s="1"/>
      <c r="DJ403" s="1"/>
      <c r="DK403" s="1"/>
      <c r="DL403" s="1"/>
      <c r="DM403" s="1"/>
      <c r="DN403" s="1"/>
      <c r="DO403" s="1"/>
      <c r="DP403" s="1"/>
      <c r="DQ403" s="1"/>
      <c r="DR403" s="1"/>
      <c r="DS403" s="1"/>
      <c r="DT403" s="1"/>
      <c r="DU403" s="1"/>
      <c r="DV403" s="1"/>
      <c r="DW403" s="1"/>
      <c r="DX403" s="1"/>
      <c r="DY403" s="1"/>
      <c r="DZ403" s="1"/>
      <c r="EA403" s="1"/>
      <c r="EB403" s="1"/>
      <c r="EC403" s="1"/>
      <c r="ED403" s="1"/>
      <c r="EE403" s="1"/>
      <c r="EF403" s="1"/>
      <c r="EG403" s="1"/>
      <c r="EH403" s="1"/>
      <c r="EI403" s="1"/>
      <c r="EJ403" s="1"/>
      <c r="EK403" s="1"/>
      <c r="EL403" s="1"/>
      <c r="EM403" s="1"/>
      <c r="EN403" s="1"/>
      <c r="EO403" s="1"/>
      <c r="EP403" s="1"/>
      <c r="EQ403" s="1"/>
      <c r="ER403" s="1"/>
      <c r="ES403" s="1"/>
      <c r="ET403" s="1"/>
      <c r="EU403" s="1"/>
      <c r="EV403" s="1"/>
      <c r="EW403" s="1"/>
      <c r="EX403" s="1"/>
      <c r="EY403" s="1"/>
      <c r="EZ403" s="1"/>
      <c r="FA403" s="1"/>
      <c r="FB403" s="1"/>
      <c r="FC403" s="1"/>
      <c r="FD403" s="1"/>
      <c r="FE403" s="1"/>
      <c r="FF403" s="1"/>
      <c r="FG403" s="1"/>
      <c r="FH403" s="1"/>
      <c r="FI403" s="1"/>
      <c r="FJ403" s="1"/>
      <c r="FK403" s="1"/>
      <c r="FL403" s="1"/>
      <c r="FM403" s="1"/>
      <c r="FN403" s="1"/>
      <c r="FO403" s="1"/>
      <c r="FP403" s="1"/>
      <c r="FQ403" s="1"/>
      <c r="FR403" s="1"/>
      <c r="FS403" s="1"/>
      <c r="FT403" s="1"/>
      <c r="FU403" s="1"/>
      <c r="FV403" s="1"/>
      <c r="FW403" s="1"/>
      <c r="FX403" s="1"/>
      <c r="FY403" s="1"/>
      <c r="FZ403" s="1"/>
      <c r="GA403" s="1"/>
      <c r="GB403" s="1"/>
      <c r="GC403" s="1"/>
      <c r="GD403" s="1"/>
      <c r="GE403" s="1"/>
      <c r="GF403" s="1"/>
      <c r="GG403" s="1"/>
      <c r="GH403" s="1"/>
      <c r="GI403" s="1"/>
      <c r="GJ403" s="1"/>
      <c r="GK403" s="1"/>
      <c r="GL403" s="1"/>
      <c r="GM403" s="1"/>
      <c r="GN403" s="1"/>
      <c r="GO403" s="1"/>
      <c r="GP403" s="1"/>
      <c r="GQ403" s="1"/>
      <c r="GR403" s="1"/>
      <c r="GS403" s="1"/>
      <c r="GT403" s="1"/>
      <c r="GU403" s="1"/>
      <c r="GV403" s="1"/>
      <c r="GW403" s="1"/>
      <c r="GX403" s="1"/>
      <c r="GY403" s="1"/>
      <c r="GZ403" s="1"/>
      <c r="HA403" s="1"/>
      <c r="HB403" s="1"/>
      <c r="HC403" s="1"/>
      <c r="HD403" s="1"/>
      <c r="HE403" s="1"/>
      <c r="HF403" s="1"/>
      <c r="HG403" s="1"/>
      <c r="HH403" s="1"/>
      <c r="HI403" s="1"/>
      <c r="HJ403" s="1"/>
      <c r="HK403" s="1"/>
      <c r="HL403" s="1"/>
      <c r="HM403" s="1"/>
      <c r="HN403" s="1"/>
      <c r="HO403" s="1"/>
      <c r="HP403" s="1"/>
      <c r="HQ403" s="1"/>
      <c r="HR403" s="1"/>
      <c r="HS403" s="1"/>
      <c r="HT403" s="1"/>
      <c r="HU403" s="1"/>
      <c r="HV403" s="1"/>
      <c r="HW403" s="1"/>
      <c r="HX403" s="1"/>
      <c r="HY403" s="1"/>
      <c r="HZ403" s="1"/>
      <c r="IA403" s="1"/>
      <c r="IB403" s="1"/>
      <c r="IC403" s="1"/>
      <c r="ID403" s="1"/>
      <c r="IE403" s="1"/>
      <c r="IF403" s="1"/>
      <c r="IG403" s="1"/>
      <c r="IH403" s="1"/>
      <c r="II403" s="1"/>
      <c r="IJ403" s="1"/>
      <c r="IK403" s="1"/>
      <c r="IL403" s="1"/>
      <c r="IM403" s="1"/>
      <c r="IN403" s="1"/>
      <c r="IO403" s="1"/>
      <c r="IP403" s="1"/>
      <c r="IQ403" s="1"/>
      <c r="IR403" s="1"/>
      <c r="IS403" s="1"/>
      <c r="IT403" s="1"/>
      <c r="IU403" s="1"/>
      <c r="IV403" s="1"/>
      <c r="IW403" s="1"/>
      <c r="IX403" s="1"/>
      <c r="IY403" s="1"/>
      <c r="IZ403" s="1"/>
      <c r="JA403" s="1"/>
      <c r="JB403" s="1"/>
      <c r="JC403" s="1"/>
      <c r="JD403" s="1"/>
      <c r="JE403" s="1"/>
      <c r="JF403" s="1"/>
      <c r="JG403" s="1"/>
      <c r="JH403" s="1"/>
      <c r="JI403" s="1"/>
      <c r="JJ403" s="1"/>
      <c r="JK403" s="1"/>
      <c r="JL403" s="1"/>
      <c r="JM403" s="1"/>
      <c r="JN403" s="1"/>
      <c r="JO403" s="1"/>
      <c r="JP403" s="1"/>
      <c r="JQ403" s="1"/>
      <c r="JR403" s="1"/>
      <c r="JS403" s="1"/>
      <c r="JT403" s="1"/>
      <c r="JU403" s="1"/>
      <c r="JV403" s="1"/>
      <c r="JW403" s="1"/>
      <c r="JX403" s="1"/>
      <c r="JY403" s="1"/>
      <c r="JZ403" s="1"/>
      <c r="KA403" s="1"/>
      <c r="KB403" s="1"/>
      <c r="KC403" s="1"/>
      <c r="KD403" s="1"/>
      <c r="KE403" s="1"/>
      <c r="KF403" s="1"/>
      <c r="KG403" s="1"/>
      <c r="KH403" s="1"/>
      <c r="KI403" s="1"/>
      <c r="KJ403" s="1"/>
      <c r="KK403" s="1"/>
      <c r="KL403" s="1"/>
      <c r="KM403" s="1"/>
      <c r="KN403" s="1"/>
      <c r="KO403" s="1"/>
      <c r="KP403" s="1"/>
      <c r="KQ403" s="1"/>
      <c r="KR403" s="1"/>
      <c r="KS403" s="1"/>
      <c r="KT403" s="1"/>
      <c r="KU403" s="1"/>
      <c r="KV403" s="1"/>
      <c r="KW403" s="1"/>
      <c r="KX403" s="1"/>
      <c r="KY403" s="1"/>
      <c r="KZ403" s="1"/>
      <c r="LA403" s="1"/>
      <c r="LB403" s="1"/>
      <c r="LC403" s="1"/>
      <c r="LD403" s="1"/>
      <c r="LE403" s="1"/>
      <c r="LF403" s="1"/>
      <c r="LG403" s="1"/>
      <c r="LH403" s="1"/>
      <c r="LI403" s="1"/>
      <c r="LJ403" s="1"/>
      <c r="LK403" s="1"/>
      <c r="LL403" s="1"/>
      <c r="LM403" s="1"/>
      <c r="LN403" s="1"/>
      <c r="LO403" s="1"/>
      <c r="LP403" s="1"/>
      <c r="LQ403" s="1"/>
      <c r="LR403" s="1"/>
      <c r="LS403" s="1"/>
      <c r="LT403" s="1"/>
      <c r="LU403" s="1"/>
      <c r="LV403" s="1"/>
      <c r="LW403" s="1"/>
      <c r="LX403" s="1"/>
      <c r="LY403" s="1"/>
      <c r="LZ403" s="1"/>
      <c r="MA403" s="1"/>
      <c r="MB403" s="1"/>
      <c r="MC403" s="1"/>
      <c r="MD403" s="1"/>
      <c r="ME403" s="1"/>
      <c r="MF403" s="1"/>
      <c r="MG403" s="1"/>
      <c r="MH403" s="1"/>
      <c r="MI403" s="1"/>
      <c r="MJ403" s="1"/>
      <c r="MK403" s="1"/>
      <c r="ML403" s="1"/>
      <c r="MM403" s="1"/>
      <c r="MN403" s="34"/>
      <c r="MO403" s="2"/>
      <c r="MP403" s="2"/>
      <c r="MQ403" s="2"/>
      <c r="MR403" s="2"/>
    </row>
    <row r="404" spans="1:356" s="25" customFormat="1" ht="344.25" customHeight="1" x14ac:dyDescent="0.25">
      <c r="A404" s="345"/>
      <c r="B404" s="285">
        <v>46</v>
      </c>
      <c r="C404" s="210" t="s">
        <v>1508</v>
      </c>
      <c r="D404" s="215" t="s">
        <v>1553</v>
      </c>
      <c r="E404" s="210" t="s">
        <v>1589</v>
      </c>
      <c r="F404" s="157" t="s">
        <v>1634</v>
      </c>
      <c r="G404" s="285" t="s">
        <v>1</v>
      </c>
      <c r="H404" s="276"/>
      <c r="I404" s="210" t="s">
        <v>97</v>
      </c>
      <c r="J404" s="154">
        <v>235000</v>
      </c>
      <c r="K404" s="276"/>
      <c r="L404" s="285" t="s">
        <v>1</v>
      </c>
      <c r="M404" s="178">
        <v>1</v>
      </c>
      <c r="N404" s="210"/>
      <c r="O404" s="210"/>
      <c r="P404" s="330" t="s">
        <v>412</v>
      </c>
      <c r="Q404" s="206" t="s">
        <v>1735</v>
      </c>
      <c r="R404" s="210" t="s">
        <v>259</v>
      </c>
      <c r="S404" s="262"/>
      <c r="T404" s="262"/>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c r="BF404" s="1"/>
      <c r="BG404" s="1"/>
      <c r="BH404" s="1"/>
      <c r="BI404" s="1"/>
      <c r="BJ404" s="1"/>
      <c r="BK404" s="1"/>
      <c r="BL404" s="1"/>
      <c r="BM404" s="1"/>
      <c r="BN404" s="1"/>
      <c r="BO404" s="1"/>
      <c r="BP404" s="1"/>
      <c r="BQ404" s="1"/>
      <c r="BR404" s="1"/>
      <c r="BS404" s="1"/>
      <c r="BT404" s="1"/>
      <c r="BU404" s="1"/>
      <c r="BV404" s="1"/>
      <c r="BW404" s="1"/>
      <c r="BX404" s="1"/>
      <c r="BY404" s="1"/>
      <c r="BZ404" s="1"/>
      <c r="CA404" s="1"/>
      <c r="CB404" s="1"/>
      <c r="CC404" s="1"/>
      <c r="CD404" s="1"/>
      <c r="CE404" s="1"/>
      <c r="CF404" s="1"/>
      <c r="CG404" s="1"/>
      <c r="CH404" s="1"/>
      <c r="CI404" s="1"/>
      <c r="CJ404" s="1"/>
      <c r="CK404" s="1"/>
      <c r="CL404" s="1"/>
      <c r="CM404" s="1"/>
      <c r="CN404" s="1"/>
      <c r="CO404" s="1"/>
      <c r="CP404" s="1"/>
      <c r="CQ404" s="1"/>
      <c r="CR404" s="1"/>
      <c r="CS404" s="1"/>
      <c r="CT404" s="1"/>
      <c r="CU404" s="1"/>
      <c r="CV404" s="1"/>
      <c r="CW404" s="1"/>
      <c r="CX404" s="1"/>
      <c r="CY404" s="1"/>
      <c r="CZ404" s="1"/>
      <c r="DA404" s="1"/>
      <c r="DB404" s="1"/>
      <c r="DC404" s="1"/>
      <c r="DD404" s="1"/>
      <c r="DE404" s="1"/>
      <c r="DF404" s="1"/>
      <c r="DG404" s="1"/>
      <c r="DH404" s="1"/>
      <c r="DI404" s="1"/>
      <c r="DJ404" s="1"/>
      <c r="DK404" s="1"/>
      <c r="DL404" s="1"/>
      <c r="DM404" s="1"/>
      <c r="DN404" s="1"/>
      <c r="DO404" s="1"/>
      <c r="DP404" s="1"/>
      <c r="DQ404" s="1"/>
      <c r="DR404" s="1"/>
      <c r="DS404" s="1"/>
      <c r="DT404" s="1"/>
      <c r="DU404" s="1"/>
      <c r="DV404" s="1"/>
      <c r="DW404" s="1"/>
      <c r="DX404" s="1"/>
      <c r="DY404" s="1"/>
      <c r="DZ404" s="1"/>
      <c r="EA404" s="1"/>
      <c r="EB404" s="1"/>
      <c r="EC404" s="1"/>
      <c r="ED404" s="1"/>
      <c r="EE404" s="1"/>
      <c r="EF404" s="1"/>
      <c r="EG404" s="1"/>
      <c r="EH404" s="1"/>
      <c r="EI404" s="1"/>
      <c r="EJ404" s="1"/>
      <c r="EK404" s="1"/>
      <c r="EL404" s="1"/>
      <c r="EM404" s="1"/>
      <c r="EN404" s="1"/>
      <c r="EO404" s="1"/>
      <c r="EP404" s="1"/>
      <c r="EQ404" s="1"/>
      <c r="ER404" s="1"/>
      <c r="ES404" s="1"/>
      <c r="ET404" s="1"/>
      <c r="EU404" s="1"/>
      <c r="EV404" s="1"/>
      <c r="EW404" s="1"/>
      <c r="EX404" s="1"/>
      <c r="EY404" s="1"/>
      <c r="EZ404" s="1"/>
      <c r="FA404" s="1"/>
      <c r="FB404" s="1"/>
      <c r="FC404" s="1"/>
      <c r="FD404" s="1"/>
      <c r="FE404" s="1"/>
      <c r="FF404" s="1"/>
      <c r="FG404" s="1"/>
      <c r="FH404" s="1"/>
      <c r="FI404" s="1"/>
      <c r="FJ404" s="1"/>
      <c r="FK404" s="1"/>
      <c r="FL404" s="1"/>
      <c r="FM404" s="1"/>
      <c r="FN404" s="1"/>
      <c r="FO404" s="1"/>
      <c r="FP404" s="1"/>
      <c r="FQ404" s="1"/>
      <c r="FR404" s="1"/>
      <c r="FS404" s="1"/>
      <c r="FT404" s="1"/>
      <c r="FU404" s="1"/>
      <c r="FV404" s="1"/>
      <c r="FW404" s="1"/>
      <c r="FX404" s="1"/>
      <c r="FY404" s="1"/>
      <c r="FZ404" s="1"/>
      <c r="GA404" s="1"/>
      <c r="GB404" s="1"/>
      <c r="GC404" s="1"/>
      <c r="GD404" s="1"/>
      <c r="GE404" s="1"/>
      <c r="GF404" s="1"/>
      <c r="GG404" s="1"/>
      <c r="GH404" s="1"/>
      <c r="GI404" s="1"/>
      <c r="GJ404" s="1"/>
      <c r="GK404" s="1"/>
      <c r="GL404" s="1"/>
      <c r="GM404" s="1"/>
      <c r="GN404" s="1"/>
      <c r="GO404" s="1"/>
      <c r="GP404" s="1"/>
      <c r="GQ404" s="1"/>
      <c r="GR404" s="1"/>
      <c r="GS404" s="1"/>
      <c r="GT404" s="1"/>
      <c r="GU404" s="1"/>
      <c r="GV404" s="1"/>
      <c r="GW404" s="1"/>
      <c r="GX404" s="1"/>
      <c r="GY404" s="1"/>
      <c r="GZ404" s="1"/>
      <c r="HA404" s="1"/>
      <c r="HB404" s="1"/>
      <c r="HC404" s="1"/>
      <c r="HD404" s="1"/>
      <c r="HE404" s="1"/>
      <c r="HF404" s="1"/>
      <c r="HG404" s="1"/>
      <c r="HH404" s="1"/>
      <c r="HI404" s="1"/>
      <c r="HJ404" s="1"/>
      <c r="HK404" s="1"/>
      <c r="HL404" s="1"/>
      <c r="HM404" s="1"/>
      <c r="HN404" s="1"/>
      <c r="HO404" s="1"/>
      <c r="HP404" s="1"/>
      <c r="HQ404" s="1"/>
      <c r="HR404" s="1"/>
      <c r="HS404" s="1"/>
      <c r="HT404" s="1"/>
      <c r="HU404" s="1"/>
      <c r="HV404" s="1"/>
      <c r="HW404" s="1"/>
      <c r="HX404" s="1"/>
      <c r="HY404" s="1"/>
      <c r="HZ404" s="1"/>
      <c r="IA404" s="1"/>
      <c r="IB404" s="1"/>
      <c r="IC404" s="1"/>
      <c r="ID404" s="1"/>
      <c r="IE404" s="1"/>
      <c r="IF404" s="1"/>
      <c r="IG404" s="1"/>
      <c r="IH404" s="1"/>
      <c r="II404" s="1"/>
      <c r="IJ404" s="1"/>
      <c r="IK404" s="1"/>
      <c r="IL404" s="1"/>
      <c r="IM404" s="1"/>
      <c r="IN404" s="1"/>
      <c r="IO404" s="1"/>
      <c r="IP404" s="1"/>
      <c r="IQ404" s="1"/>
      <c r="IR404" s="1"/>
      <c r="IS404" s="1"/>
      <c r="IT404" s="1"/>
      <c r="IU404" s="1"/>
      <c r="IV404" s="1"/>
      <c r="IW404" s="1"/>
      <c r="IX404" s="1"/>
      <c r="IY404" s="1"/>
      <c r="IZ404" s="1"/>
      <c r="JA404" s="1"/>
      <c r="JB404" s="1"/>
      <c r="JC404" s="1"/>
      <c r="JD404" s="1"/>
      <c r="JE404" s="1"/>
      <c r="JF404" s="1"/>
      <c r="JG404" s="1"/>
      <c r="JH404" s="1"/>
      <c r="JI404" s="1"/>
      <c r="JJ404" s="1"/>
      <c r="JK404" s="1"/>
      <c r="JL404" s="1"/>
      <c r="JM404" s="1"/>
      <c r="JN404" s="1"/>
      <c r="JO404" s="1"/>
      <c r="JP404" s="1"/>
      <c r="JQ404" s="1"/>
      <c r="JR404" s="1"/>
      <c r="JS404" s="1"/>
      <c r="JT404" s="1"/>
      <c r="JU404" s="1"/>
      <c r="JV404" s="1"/>
      <c r="JW404" s="1"/>
      <c r="JX404" s="1"/>
      <c r="JY404" s="1"/>
      <c r="JZ404" s="1"/>
      <c r="KA404" s="1"/>
      <c r="KB404" s="1"/>
      <c r="KC404" s="1"/>
      <c r="KD404" s="1"/>
      <c r="KE404" s="1"/>
      <c r="KF404" s="1"/>
      <c r="KG404" s="1"/>
      <c r="KH404" s="1"/>
      <c r="KI404" s="1"/>
      <c r="KJ404" s="1"/>
      <c r="KK404" s="1"/>
      <c r="KL404" s="1"/>
      <c r="KM404" s="1"/>
      <c r="KN404" s="1"/>
      <c r="KO404" s="1"/>
      <c r="KP404" s="1"/>
      <c r="KQ404" s="1"/>
      <c r="KR404" s="1"/>
      <c r="KS404" s="1"/>
      <c r="KT404" s="1"/>
      <c r="KU404" s="1"/>
      <c r="KV404" s="1"/>
      <c r="KW404" s="1"/>
      <c r="KX404" s="1"/>
      <c r="KY404" s="1"/>
      <c r="KZ404" s="1"/>
      <c r="LA404" s="1"/>
      <c r="LB404" s="1"/>
      <c r="LC404" s="1"/>
      <c r="LD404" s="1"/>
      <c r="LE404" s="1"/>
      <c r="LF404" s="1"/>
      <c r="LG404" s="1"/>
      <c r="LH404" s="1"/>
      <c r="LI404" s="1"/>
      <c r="LJ404" s="1"/>
      <c r="LK404" s="1"/>
      <c r="LL404" s="1"/>
      <c r="LM404" s="1"/>
      <c r="LN404" s="1"/>
      <c r="LO404" s="1"/>
      <c r="LP404" s="1"/>
      <c r="LQ404" s="1"/>
      <c r="LR404" s="1"/>
      <c r="LS404" s="1"/>
      <c r="LT404" s="1"/>
      <c r="LU404" s="1"/>
      <c r="LV404" s="1"/>
      <c r="LW404" s="1"/>
      <c r="LX404" s="1"/>
      <c r="LY404" s="1"/>
      <c r="LZ404" s="1"/>
      <c r="MA404" s="1"/>
      <c r="MB404" s="1"/>
      <c r="MC404" s="1"/>
      <c r="MD404" s="1"/>
      <c r="ME404" s="1"/>
      <c r="MF404" s="1"/>
      <c r="MG404" s="1"/>
      <c r="MH404" s="1"/>
      <c r="MI404" s="1"/>
      <c r="MJ404" s="1"/>
      <c r="MK404" s="1"/>
      <c r="ML404" s="1"/>
      <c r="MM404" s="1"/>
      <c r="MN404" s="34"/>
      <c r="MO404" s="2"/>
      <c r="MP404" s="2"/>
      <c r="MQ404" s="2"/>
      <c r="MR404" s="2"/>
    </row>
    <row r="405" spans="1:356" ht="33" customHeight="1" x14ac:dyDescent="0.25">
      <c r="A405" s="335" t="s">
        <v>64</v>
      </c>
      <c r="B405" s="336"/>
      <c r="C405" s="336"/>
      <c r="D405" s="336"/>
      <c r="E405" s="336"/>
      <c r="F405" s="336"/>
      <c r="G405" s="336"/>
      <c r="H405" s="336"/>
      <c r="I405" s="336"/>
      <c r="J405" s="336"/>
      <c r="K405" s="336"/>
      <c r="L405" s="336"/>
      <c r="M405" s="336"/>
      <c r="N405" s="336"/>
      <c r="O405" s="336"/>
      <c r="P405" s="336"/>
      <c r="Q405" s="336"/>
      <c r="R405" s="336"/>
      <c r="S405" s="262"/>
      <c r="T405" s="272"/>
    </row>
    <row r="406" spans="1:356" s="4" customFormat="1" ht="347.25" customHeight="1" x14ac:dyDescent="0.25">
      <c r="A406" s="341"/>
      <c r="B406" s="343">
        <v>1</v>
      </c>
      <c r="C406" s="353" t="s">
        <v>1640</v>
      </c>
      <c r="D406" s="220" t="s">
        <v>1638</v>
      </c>
      <c r="E406" s="342" t="s">
        <v>1637</v>
      </c>
      <c r="F406" s="211" t="s">
        <v>1635</v>
      </c>
      <c r="G406" s="211" t="s">
        <v>1</v>
      </c>
      <c r="H406" s="288"/>
      <c r="I406" s="220" t="s">
        <v>79</v>
      </c>
      <c r="J406" s="161">
        <v>85654</v>
      </c>
      <c r="K406" s="211"/>
      <c r="L406" s="211" t="s">
        <v>1</v>
      </c>
      <c r="M406" s="179">
        <v>1</v>
      </c>
      <c r="N406" s="211"/>
      <c r="O406" s="211"/>
      <c r="P406" s="211"/>
      <c r="Q406" s="352" t="s">
        <v>1</v>
      </c>
      <c r="R406" s="342" t="s">
        <v>414</v>
      </c>
      <c r="S406" s="267"/>
      <c r="T406" s="268"/>
      <c r="U406" s="39"/>
      <c r="V406" s="39"/>
      <c r="W406" s="39"/>
      <c r="X406" s="39"/>
      <c r="Y406" s="39"/>
      <c r="Z406" s="39"/>
      <c r="AA406" s="39"/>
      <c r="AB406" s="39"/>
      <c r="AC406" s="39"/>
      <c r="AD406" s="39"/>
      <c r="AE406" s="39"/>
      <c r="AF406" s="39"/>
      <c r="AG406" s="39"/>
      <c r="AH406" s="39"/>
      <c r="AI406" s="39"/>
      <c r="AJ406" s="39"/>
      <c r="AK406" s="39"/>
      <c r="AL406" s="39"/>
      <c r="AM406" s="39"/>
      <c r="AN406" s="39"/>
      <c r="AO406" s="39"/>
      <c r="AP406" s="39"/>
      <c r="AQ406" s="39"/>
      <c r="AR406" s="39"/>
      <c r="AS406" s="39"/>
      <c r="AT406" s="39"/>
      <c r="AU406" s="39"/>
      <c r="AV406" s="39"/>
      <c r="AW406" s="39"/>
      <c r="AX406" s="39"/>
      <c r="AY406" s="39"/>
      <c r="AZ406" s="39"/>
      <c r="BA406" s="39"/>
      <c r="BB406" s="39"/>
      <c r="BC406" s="39"/>
      <c r="BD406" s="39"/>
      <c r="BE406" s="39"/>
      <c r="BF406" s="39"/>
      <c r="BG406" s="39"/>
      <c r="BH406" s="39"/>
      <c r="BI406" s="39"/>
      <c r="BJ406" s="39"/>
      <c r="BK406" s="39"/>
      <c r="BL406" s="39"/>
      <c r="BM406" s="39"/>
      <c r="BN406" s="39"/>
      <c r="BO406" s="39"/>
      <c r="BP406" s="39"/>
      <c r="BQ406" s="39"/>
      <c r="BR406" s="39"/>
      <c r="BS406" s="39"/>
      <c r="BT406" s="39"/>
      <c r="BU406" s="39"/>
      <c r="BV406" s="39"/>
      <c r="BW406" s="39"/>
      <c r="BX406" s="39"/>
      <c r="BY406" s="39"/>
      <c r="BZ406" s="39"/>
      <c r="CA406" s="39"/>
      <c r="CB406" s="39"/>
      <c r="CC406" s="39"/>
      <c r="CD406" s="39"/>
      <c r="CE406" s="39"/>
      <c r="CF406" s="39"/>
      <c r="CG406" s="39"/>
      <c r="CH406" s="39"/>
      <c r="CI406" s="39"/>
      <c r="CJ406" s="39"/>
      <c r="CK406" s="39"/>
      <c r="CL406" s="39"/>
      <c r="CM406" s="39"/>
      <c r="CN406" s="39"/>
      <c r="CO406" s="39"/>
      <c r="CP406" s="39"/>
      <c r="CQ406" s="39"/>
      <c r="CR406" s="39"/>
      <c r="CS406" s="39"/>
      <c r="CT406" s="39"/>
      <c r="CU406" s="39"/>
      <c r="CV406" s="39"/>
      <c r="CW406" s="39"/>
      <c r="CX406" s="39"/>
      <c r="CY406" s="39"/>
      <c r="CZ406" s="39"/>
      <c r="DA406" s="39"/>
      <c r="DB406" s="39"/>
      <c r="DC406" s="39"/>
      <c r="DD406" s="39"/>
      <c r="DE406" s="39"/>
      <c r="DF406" s="39"/>
      <c r="DG406" s="39"/>
      <c r="DH406" s="39"/>
      <c r="DI406" s="39"/>
      <c r="DJ406" s="39"/>
      <c r="DK406" s="39"/>
      <c r="DL406" s="39"/>
      <c r="DM406" s="39"/>
      <c r="DN406" s="39"/>
      <c r="DO406" s="39"/>
      <c r="DP406" s="39"/>
      <c r="DQ406" s="39"/>
      <c r="DR406" s="39"/>
      <c r="DS406" s="39"/>
      <c r="DT406" s="39"/>
      <c r="DU406" s="39"/>
      <c r="DV406" s="39"/>
      <c r="DW406" s="39"/>
      <c r="DX406" s="39"/>
      <c r="DY406" s="39"/>
      <c r="DZ406" s="39"/>
      <c r="EA406" s="39"/>
      <c r="EB406" s="39"/>
      <c r="EC406" s="39"/>
      <c r="ED406" s="39"/>
      <c r="EE406" s="39"/>
      <c r="EF406" s="39"/>
      <c r="EG406" s="39"/>
      <c r="EH406" s="39"/>
      <c r="EI406" s="39"/>
      <c r="EJ406" s="39"/>
      <c r="EK406" s="39"/>
      <c r="EL406" s="39"/>
      <c r="EM406" s="39"/>
      <c r="EN406" s="39"/>
      <c r="EO406" s="39"/>
      <c r="EP406" s="39"/>
      <c r="EQ406" s="39"/>
      <c r="ER406" s="39"/>
      <c r="ES406" s="39"/>
      <c r="ET406" s="39"/>
      <c r="EU406" s="39"/>
      <c r="EV406" s="39"/>
      <c r="EW406" s="39"/>
      <c r="EX406" s="39"/>
      <c r="EY406" s="39"/>
      <c r="EZ406" s="39"/>
      <c r="FA406" s="39"/>
      <c r="FB406" s="39"/>
      <c r="FC406" s="39"/>
      <c r="FD406" s="39"/>
      <c r="FE406" s="39"/>
      <c r="FF406" s="39"/>
      <c r="FG406" s="39"/>
      <c r="FH406" s="39"/>
      <c r="FI406" s="39"/>
      <c r="FJ406" s="39"/>
      <c r="FK406" s="39"/>
      <c r="FL406" s="39"/>
      <c r="FM406" s="39"/>
      <c r="FN406" s="39"/>
      <c r="FO406" s="39"/>
      <c r="FP406" s="39"/>
      <c r="FQ406" s="39"/>
      <c r="FR406" s="39"/>
      <c r="FS406" s="39"/>
      <c r="FT406" s="39"/>
      <c r="FU406" s="39"/>
      <c r="FV406" s="39"/>
      <c r="FW406" s="39"/>
      <c r="FX406" s="39"/>
      <c r="FY406" s="39"/>
      <c r="FZ406" s="39"/>
      <c r="GA406" s="39"/>
      <c r="GB406" s="39"/>
      <c r="GC406" s="39"/>
      <c r="GD406" s="39"/>
      <c r="GE406" s="39"/>
      <c r="GF406" s="39"/>
      <c r="GG406" s="39"/>
      <c r="GH406" s="39"/>
      <c r="GI406" s="39"/>
      <c r="GJ406" s="39"/>
      <c r="GK406" s="39"/>
      <c r="GL406" s="39"/>
      <c r="GM406" s="39"/>
      <c r="GN406" s="39"/>
      <c r="GO406" s="39"/>
      <c r="GP406" s="39"/>
      <c r="GQ406" s="39"/>
      <c r="GR406" s="39"/>
      <c r="GS406" s="39"/>
      <c r="GT406" s="39"/>
      <c r="GU406" s="39"/>
      <c r="GV406" s="39"/>
      <c r="GW406" s="39"/>
      <c r="GX406" s="39"/>
      <c r="GY406" s="39"/>
      <c r="GZ406" s="39"/>
      <c r="HA406" s="39"/>
      <c r="HB406" s="39"/>
      <c r="HC406" s="39"/>
      <c r="HD406" s="39"/>
      <c r="HE406" s="39"/>
      <c r="HF406" s="39"/>
      <c r="HG406" s="39"/>
      <c r="HH406" s="39"/>
      <c r="HI406" s="39"/>
      <c r="HJ406" s="39"/>
      <c r="HK406" s="39"/>
      <c r="HL406" s="39"/>
      <c r="HM406" s="39"/>
      <c r="HN406" s="39"/>
      <c r="HO406" s="39"/>
      <c r="HP406" s="39"/>
      <c r="HQ406" s="39"/>
      <c r="HR406" s="39"/>
      <c r="HS406" s="39"/>
      <c r="HT406" s="39"/>
      <c r="HU406" s="39"/>
      <c r="HV406" s="39"/>
      <c r="HW406" s="39"/>
      <c r="HX406" s="39"/>
      <c r="HY406" s="39"/>
      <c r="HZ406" s="39"/>
      <c r="IA406" s="39"/>
      <c r="IB406" s="39"/>
      <c r="IC406" s="39"/>
      <c r="ID406" s="39"/>
      <c r="IE406" s="39"/>
      <c r="IF406" s="39"/>
      <c r="IG406" s="39"/>
      <c r="IH406" s="39"/>
      <c r="II406" s="39"/>
      <c r="IJ406" s="39"/>
      <c r="IK406" s="39"/>
      <c r="IL406" s="39"/>
      <c r="IM406" s="39"/>
      <c r="IN406" s="39"/>
      <c r="IO406" s="39"/>
      <c r="IP406" s="39"/>
      <c r="IQ406" s="39"/>
      <c r="IR406" s="39"/>
      <c r="IS406" s="39"/>
      <c r="IT406" s="39"/>
      <c r="IU406" s="39"/>
      <c r="IV406" s="39"/>
      <c r="IW406" s="39"/>
      <c r="IX406" s="39"/>
      <c r="IY406" s="39"/>
      <c r="IZ406" s="39"/>
      <c r="JA406" s="39"/>
      <c r="JB406" s="39"/>
      <c r="JC406" s="39"/>
      <c r="JD406" s="39"/>
      <c r="JE406" s="39"/>
      <c r="JF406" s="39"/>
      <c r="JG406" s="39"/>
      <c r="JH406" s="39"/>
      <c r="JI406" s="39"/>
      <c r="JJ406" s="39"/>
      <c r="JK406" s="39"/>
      <c r="JL406" s="39"/>
      <c r="JM406" s="39"/>
      <c r="JN406" s="39"/>
      <c r="JO406" s="39"/>
      <c r="JP406" s="39"/>
      <c r="JQ406" s="39"/>
      <c r="JR406" s="39"/>
      <c r="JS406" s="39"/>
      <c r="JT406" s="39"/>
      <c r="JU406" s="39"/>
      <c r="JV406" s="39"/>
      <c r="JW406" s="39"/>
      <c r="JX406" s="39"/>
      <c r="JY406" s="39"/>
      <c r="JZ406" s="39"/>
      <c r="KA406" s="39"/>
      <c r="KB406" s="39"/>
      <c r="KC406" s="39"/>
      <c r="KD406" s="39"/>
      <c r="KE406" s="39"/>
      <c r="KF406" s="39"/>
      <c r="KG406" s="39"/>
      <c r="KH406" s="39"/>
      <c r="KI406" s="39"/>
      <c r="KJ406" s="39"/>
      <c r="KK406" s="39"/>
      <c r="KL406" s="39"/>
      <c r="KM406" s="39"/>
      <c r="KN406" s="39"/>
      <c r="KO406" s="39"/>
      <c r="KP406" s="39"/>
      <c r="KQ406" s="39"/>
      <c r="KR406" s="39"/>
      <c r="KS406" s="39"/>
      <c r="KT406" s="39"/>
      <c r="KU406" s="39"/>
      <c r="KV406" s="39"/>
      <c r="KW406" s="39"/>
      <c r="KX406" s="39"/>
      <c r="KY406" s="39"/>
      <c r="KZ406" s="39"/>
      <c r="LA406" s="39"/>
      <c r="LB406" s="39"/>
      <c r="LC406" s="39"/>
      <c r="LD406" s="39"/>
      <c r="LE406" s="39"/>
      <c r="LF406" s="39"/>
      <c r="LG406" s="39"/>
      <c r="LH406" s="39"/>
      <c r="LI406" s="39"/>
      <c r="LJ406" s="39"/>
      <c r="LK406" s="39"/>
      <c r="LL406" s="39"/>
      <c r="LM406" s="39"/>
      <c r="LN406" s="39"/>
      <c r="LO406" s="39"/>
      <c r="LP406" s="39"/>
      <c r="LQ406" s="39"/>
      <c r="LR406" s="39"/>
      <c r="LS406" s="39"/>
      <c r="LT406" s="39"/>
      <c r="LU406" s="39"/>
      <c r="LV406" s="39"/>
      <c r="LW406" s="39"/>
      <c r="LX406" s="39"/>
      <c r="LY406" s="39"/>
      <c r="LZ406" s="39"/>
      <c r="MA406" s="39"/>
      <c r="MB406" s="39"/>
      <c r="MC406" s="39"/>
      <c r="MD406" s="39"/>
      <c r="ME406" s="39"/>
      <c r="MF406" s="39"/>
      <c r="MG406" s="39"/>
      <c r="MH406" s="39"/>
      <c r="MI406" s="39"/>
      <c r="MJ406" s="39"/>
      <c r="MK406" s="39"/>
      <c r="ML406" s="39"/>
      <c r="MM406" s="39"/>
      <c r="MN406" s="40"/>
    </row>
    <row r="407" spans="1:356" s="28" customFormat="1" ht="245.25" customHeight="1" x14ac:dyDescent="0.25">
      <c r="A407" s="341"/>
      <c r="B407" s="343"/>
      <c r="C407" s="354"/>
      <c r="D407" s="220" t="s">
        <v>1639</v>
      </c>
      <c r="E407" s="342"/>
      <c r="F407" s="211" t="s">
        <v>1636</v>
      </c>
      <c r="G407" s="211" t="s">
        <v>1</v>
      </c>
      <c r="H407" s="288"/>
      <c r="I407" s="220" t="s">
        <v>79</v>
      </c>
      <c r="J407" s="161">
        <v>26375</v>
      </c>
      <c r="K407" s="211" t="s">
        <v>1</v>
      </c>
      <c r="L407" s="211"/>
      <c r="M407" s="179">
        <v>1</v>
      </c>
      <c r="N407" s="211"/>
      <c r="O407" s="211"/>
      <c r="P407" s="211"/>
      <c r="Q407" s="351"/>
      <c r="R407" s="342"/>
      <c r="S407" s="267"/>
      <c r="T407" s="268"/>
      <c r="U407" s="39"/>
      <c r="V407" s="39"/>
      <c r="W407" s="39"/>
      <c r="X407" s="39"/>
      <c r="Y407" s="39"/>
      <c r="Z407" s="39"/>
      <c r="AA407" s="39"/>
      <c r="AB407" s="39"/>
      <c r="AC407" s="39"/>
      <c r="AD407" s="39"/>
      <c r="AE407" s="39"/>
      <c r="AF407" s="39"/>
      <c r="AG407" s="39"/>
      <c r="AH407" s="39"/>
      <c r="AI407" s="39"/>
      <c r="AJ407" s="39"/>
      <c r="AK407" s="39"/>
      <c r="AL407" s="39"/>
      <c r="AM407" s="39"/>
      <c r="AN407" s="39"/>
      <c r="AO407" s="39"/>
      <c r="AP407" s="39"/>
      <c r="AQ407" s="39"/>
      <c r="AR407" s="39"/>
      <c r="AS407" s="39"/>
      <c r="AT407" s="39"/>
      <c r="AU407" s="39"/>
      <c r="AV407" s="39"/>
      <c r="AW407" s="39"/>
      <c r="AX407" s="39"/>
      <c r="AY407" s="39"/>
      <c r="AZ407" s="39"/>
      <c r="BA407" s="39"/>
      <c r="BB407" s="39"/>
      <c r="BC407" s="39"/>
      <c r="BD407" s="39"/>
      <c r="BE407" s="39"/>
      <c r="BF407" s="39"/>
      <c r="BG407" s="39"/>
      <c r="BH407" s="39"/>
      <c r="BI407" s="39"/>
      <c r="BJ407" s="39"/>
      <c r="BK407" s="39"/>
      <c r="BL407" s="39"/>
      <c r="BM407" s="39"/>
      <c r="BN407" s="39"/>
      <c r="BO407" s="39"/>
      <c r="BP407" s="39"/>
      <c r="BQ407" s="39"/>
      <c r="BR407" s="39"/>
      <c r="BS407" s="39"/>
      <c r="BT407" s="39"/>
      <c r="BU407" s="39"/>
      <c r="BV407" s="39"/>
      <c r="BW407" s="39"/>
      <c r="BX407" s="39"/>
      <c r="BY407" s="39"/>
      <c r="BZ407" s="39"/>
      <c r="CA407" s="39"/>
      <c r="CB407" s="39"/>
      <c r="CC407" s="39"/>
      <c r="CD407" s="39"/>
      <c r="CE407" s="39"/>
      <c r="CF407" s="39"/>
      <c r="CG407" s="39"/>
      <c r="CH407" s="39"/>
      <c r="CI407" s="39"/>
      <c r="CJ407" s="39"/>
      <c r="CK407" s="39"/>
      <c r="CL407" s="39"/>
      <c r="CM407" s="39"/>
      <c r="CN407" s="39"/>
      <c r="CO407" s="39"/>
      <c r="CP407" s="39"/>
      <c r="CQ407" s="39"/>
      <c r="CR407" s="39"/>
      <c r="CS407" s="39"/>
      <c r="CT407" s="39"/>
      <c r="CU407" s="39"/>
      <c r="CV407" s="39"/>
      <c r="CW407" s="39"/>
      <c r="CX407" s="39"/>
      <c r="CY407" s="39"/>
      <c r="CZ407" s="39"/>
      <c r="DA407" s="39"/>
      <c r="DB407" s="39"/>
      <c r="DC407" s="39"/>
      <c r="DD407" s="39"/>
      <c r="DE407" s="39"/>
      <c r="DF407" s="39"/>
      <c r="DG407" s="39"/>
      <c r="DH407" s="39"/>
      <c r="DI407" s="39"/>
      <c r="DJ407" s="39"/>
      <c r="DK407" s="39"/>
      <c r="DL407" s="39"/>
      <c r="DM407" s="39"/>
      <c r="DN407" s="39"/>
      <c r="DO407" s="39"/>
      <c r="DP407" s="39"/>
      <c r="DQ407" s="39"/>
      <c r="DR407" s="39"/>
      <c r="DS407" s="39"/>
      <c r="DT407" s="39"/>
      <c r="DU407" s="39"/>
      <c r="DV407" s="39"/>
      <c r="DW407" s="39"/>
      <c r="DX407" s="39"/>
      <c r="DY407" s="39"/>
      <c r="DZ407" s="39"/>
      <c r="EA407" s="39"/>
      <c r="EB407" s="39"/>
      <c r="EC407" s="39"/>
      <c r="ED407" s="39"/>
      <c r="EE407" s="39"/>
      <c r="EF407" s="39"/>
      <c r="EG407" s="39"/>
      <c r="EH407" s="39"/>
      <c r="EI407" s="39"/>
      <c r="EJ407" s="39"/>
      <c r="EK407" s="39"/>
      <c r="EL407" s="39"/>
      <c r="EM407" s="39"/>
      <c r="EN407" s="39"/>
      <c r="EO407" s="39"/>
      <c r="EP407" s="39"/>
      <c r="EQ407" s="39"/>
      <c r="ER407" s="39"/>
      <c r="ES407" s="39"/>
      <c r="ET407" s="39"/>
      <c r="EU407" s="39"/>
      <c r="EV407" s="39"/>
      <c r="EW407" s="39"/>
      <c r="EX407" s="39"/>
      <c r="EY407" s="39"/>
      <c r="EZ407" s="39"/>
      <c r="FA407" s="39"/>
      <c r="FB407" s="39"/>
      <c r="FC407" s="39"/>
      <c r="FD407" s="39"/>
      <c r="FE407" s="39"/>
      <c r="FF407" s="39"/>
      <c r="FG407" s="39"/>
      <c r="FH407" s="39"/>
      <c r="FI407" s="39"/>
      <c r="FJ407" s="39"/>
      <c r="FK407" s="39"/>
      <c r="FL407" s="39"/>
      <c r="FM407" s="39"/>
      <c r="FN407" s="39"/>
      <c r="FO407" s="39"/>
      <c r="FP407" s="39"/>
      <c r="FQ407" s="39"/>
      <c r="FR407" s="39"/>
      <c r="FS407" s="39"/>
      <c r="FT407" s="39"/>
      <c r="FU407" s="39"/>
      <c r="FV407" s="39"/>
      <c r="FW407" s="39"/>
      <c r="FX407" s="39"/>
      <c r="FY407" s="39"/>
      <c r="FZ407" s="39"/>
      <c r="GA407" s="39"/>
      <c r="GB407" s="39"/>
      <c r="GC407" s="39"/>
      <c r="GD407" s="39"/>
      <c r="GE407" s="39"/>
      <c r="GF407" s="39"/>
      <c r="GG407" s="39"/>
      <c r="GH407" s="39"/>
      <c r="GI407" s="39"/>
      <c r="GJ407" s="39"/>
      <c r="GK407" s="39"/>
      <c r="GL407" s="39"/>
      <c r="GM407" s="39"/>
      <c r="GN407" s="39"/>
      <c r="GO407" s="39"/>
      <c r="GP407" s="39"/>
      <c r="GQ407" s="39"/>
      <c r="GR407" s="39"/>
      <c r="GS407" s="39"/>
      <c r="GT407" s="39"/>
      <c r="GU407" s="39"/>
      <c r="GV407" s="39"/>
      <c r="GW407" s="39"/>
      <c r="GX407" s="39"/>
      <c r="GY407" s="39"/>
      <c r="GZ407" s="39"/>
      <c r="HA407" s="39"/>
      <c r="HB407" s="39"/>
      <c r="HC407" s="39"/>
      <c r="HD407" s="39"/>
      <c r="HE407" s="39"/>
      <c r="HF407" s="39"/>
      <c r="HG407" s="39"/>
      <c r="HH407" s="39"/>
      <c r="HI407" s="39"/>
      <c r="HJ407" s="39"/>
      <c r="HK407" s="39"/>
      <c r="HL407" s="39"/>
      <c r="HM407" s="39"/>
      <c r="HN407" s="39"/>
      <c r="HO407" s="39"/>
      <c r="HP407" s="39"/>
      <c r="HQ407" s="39"/>
      <c r="HR407" s="39"/>
      <c r="HS407" s="39"/>
      <c r="HT407" s="39"/>
      <c r="HU407" s="39"/>
      <c r="HV407" s="39"/>
      <c r="HW407" s="39"/>
      <c r="HX407" s="39"/>
      <c r="HY407" s="39"/>
      <c r="HZ407" s="39"/>
      <c r="IA407" s="39"/>
      <c r="IB407" s="39"/>
      <c r="IC407" s="39"/>
      <c r="ID407" s="39"/>
      <c r="IE407" s="39"/>
      <c r="IF407" s="39"/>
      <c r="IG407" s="39"/>
      <c r="IH407" s="39"/>
      <c r="II407" s="39"/>
      <c r="IJ407" s="39"/>
      <c r="IK407" s="39"/>
      <c r="IL407" s="39"/>
      <c r="IM407" s="39"/>
      <c r="IN407" s="39"/>
      <c r="IO407" s="39"/>
      <c r="IP407" s="39"/>
      <c r="IQ407" s="39"/>
      <c r="IR407" s="39"/>
      <c r="IS407" s="39"/>
      <c r="IT407" s="39"/>
      <c r="IU407" s="39"/>
      <c r="IV407" s="39"/>
      <c r="IW407" s="39"/>
      <c r="IX407" s="39"/>
      <c r="IY407" s="39"/>
      <c r="IZ407" s="39"/>
      <c r="JA407" s="39"/>
      <c r="JB407" s="39"/>
      <c r="JC407" s="39"/>
      <c r="JD407" s="39"/>
      <c r="JE407" s="39"/>
      <c r="JF407" s="39"/>
      <c r="JG407" s="39"/>
      <c r="JH407" s="39"/>
      <c r="JI407" s="39"/>
      <c r="JJ407" s="39"/>
      <c r="JK407" s="39"/>
      <c r="JL407" s="39"/>
      <c r="JM407" s="39"/>
      <c r="JN407" s="39"/>
      <c r="JO407" s="39"/>
      <c r="JP407" s="39"/>
      <c r="JQ407" s="39"/>
      <c r="JR407" s="39"/>
      <c r="JS407" s="39"/>
      <c r="JT407" s="39"/>
      <c r="JU407" s="39"/>
      <c r="JV407" s="39"/>
      <c r="JW407" s="39"/>
      <c r="JX407" s="39"/>
      <c r="JY407" s="39"/>
      <c r="JZ407" s="39"/>
      <c r="KA407" s="39"/>
      <c r="KB407" s="39"/>
      <c r="KC407" s="39"/>
      <c r="KD407" s="39"/>
      <c r="KE407" s="39"/>
      <c r="KF407" s="39"/>
      <c r="KG407" s="39"/>
      <c r="KH407" s="39"/>
      <c r="KI407" s="39"/>
      <c r="KJ407" s="39"/>
      <c r="KK407" s="39"/>
      <c r="KL407" s="39"/>
      <c r="KM407" s="39"/>
      <c r="KN407" s="39"/>
      <c r="KO407" s="39"/>
      <c r="KP407" s="39"/>
      <c r="KQ407" s="39"/>
      <c r="KR407" s="39"/>
      <c r="KS407" s="39"/>
      <c r="KT407" s="39"/>
      <c r="KU407" s="39"/>
      <c r="KV407" s="39"/>
      <c r="KW407" s="39"/>
      <c r="KX407" s="39"/>
      <c r="KY407" s="39"/>
      <c r="KZ407" s="39"/>
      <c r="LA407" s="39"/>
      <c r="LB407" s="39"/>
      <c r="LC407" s="39"/>
      <c r="LD407" s="39"/>
      <c r="LE407" s="39"/>
      <c r="LF407" s="39"/>
      <c r="LG407" s="39"/>
      <c r="LH407" s="39"/>
      <c r="LI407" s="39"/>
      <c r="LJ407" s="39"/>
      <c r="LK407" s="39"/>
      <c r="LL407" s="39"/>
      <c r="LM407" s="39"/>
      <c r="LN407" s="39"/>
      <c r="LO407" s="39"/>
      <c r="LP407" s="39"/>
      <c r="LQ407" s="39"/>
      <c r="LR407" s="39"/>
      <c r="LS407" s="39"/>
      <c r="LT407" s="39"/>
      <c r="LU407" s="39"/>
      <c r="LV407" s="39"/>
      <c r="LW407" s="39"/>
      <c r="LX407" s="39"/>
      <c r="LY407" s="39"/>
      <c r="LZ407" s="39"/>
      <c r="MA407" s="39"/>
      <c r="MB407" s="39"/>
      <c r="MC407" s="39"/>
      <c r="MD407" s="39"/>
      <c r="ME407" s="39"/>
      <c r="MF407" s="39"/>
      <c r="MG407" s="39"/>
      <c r="MH407" s="39"/>
      <c r="MI407" s="39"/>
      <c r="MJ407" s="39"/>
      <c r="MK407" s="39"/>
      <c r="ML407" s="39"/>
      <c r="MM407" s="39"/>
      <c r="MN407" s="40"/>
      <c r="MO407" s="4"/>
      <c r="MP407" s="4"/>
      <c r="MQ407" s="4"/>
      <c r="MR407" s="4"/>
    </row>
    <row r="408" spans="1:356" ht="74.25" x14ac:dyDescent="0.25">
      <c r="A408" s="335" t="s">
        <v>65</v>
      </c>
      <c r="B408" s="336"/>
      <c r="C408" s="336"/>
      <c r="D408" s="336"/>
      <c r="E408" s="336"/>
      <c r="F408" s="336"/>
      <c r="G408" s="336"/>
      <c r="H408" s="336"/>
      <c r="I408" s="336"/>
      <c r="J408" s="336"/>
      <c r="K408" s="336"/>
      <c r="L408" s="336"/>
      <c r="M408" s="336"/>
      <c r="N408" s="336"/>
      <c r="O408" s="336"/>
      <c r="P408" s="336"/>
      <c r="Q408" s="336"/>
      <c r="R408" s="336"/>
      <c r="S408" s="300" t="s">
        <v>311</v>
      </c>
      <c r="T408" s="272"/>
    </row>
    <row r="409" spans="1:356" s="22" customFormat="1" ht="88.5" customHeight="1" x14ac:dyDescent="0.25">
      <c r="A409" s="341"/>
      <c r="B409" s="293">
        <v>1</v>
      </c>
      <c r="C409" s="233" t="s">
        <v>1641</v>
      </c>
      <c r="D409" s="242" t="s">
        <v>1643</v>
      </c>
      <c r="E409" s="242" t="s">
        <v>1648</v>
      </c>
      <c r="F409" s="233" t="s">
        <v>1647</v>
      </c>
      <c r="G409" s="292" t="s">
        <v>1</v>
      </c>
      <c r="H409" s="310"/>
      <c r="I409" s="242" t="s">
        <v>110</v>
      </c>
      <c r="J409" s="172">
        <v>50000</v>
      </c>
      <c r="K409" s="293" t="s">
        <v>1</v>
      </c>
      <c r="L409" s="211"/>
      <c r="M409" s="182">
        <v>0.2</v>
      </c>
      <c r="N409" s="242"/>
      <c r="O409" s="242" t="s">
        <v>411</v>
      </c>
      <c r="P409" s="242"/>
      <c r="Q409" s="242"/>
      <c r="R409" s="242" t="s">
        <v>411</v>
      </c>
      <c r="S409" s="262"/>
      <c r="T409" s="267"/>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c r="BG409" s="1"/>
      <c r="BH409" s="1"/>
      <c r="BI409" s="1"/>
      <c r="BJ409" s="1"/>
      <c r="BK409" s="1"/>
      <c r="BL409" s="1"/>
      <c r="BM409" s="1"/>
      <c r="BN409" s="1"/>
      <c r="BO409" s="1"/>
      <c r="BP409" s="1"/>
      <c r="BQ409" s="1"/>
      <c r="BR409" s="1"/>
      <c r="BS409" s="1"/>
      <c r="BT409" s="1"/>
      <c r="BU409" s="1"/>
      <c r="BV409" s="1"/>
      <c r="BW409" s="1"/>
      <c r="BX409" s="1"/>
      <c r="BY409" s="1"/>
      <c r="BZ409" s="1"/>
      <c r="CA409" s="1"/>
      <c r="CB409" s="1"/>
      <c r="CC409" s="1"/>
      <c r="CD409" s="1"/>
      <c r="CE409" s="1"/>
      <c r="CF409" s="1"/>
      <c r="CG409" s="1"/>
      <c r="CH409" s="1"/>
      <c r="CI409" s="1"/>
      <c r="CJ409" s="1"/>
      <c r="CK409" s="1"/>
      <c r="CL409" s="1"/>
      <c r="CM409" s="1"/>
      <c r="CN409" s="1"/>
      <c r="CO409" s="1"/>
      <c r="CP409" s="1"/>
      <c r="CQ409" s="1"/>
      <c r="CR409" s="1"/>
      <c r="CS409" s="1"/>
      <c r="CT409" s="1"/>
      <c r="CU409" s="1"/>
      <c r="CV409" s="1"/>
      <c r="CW409" s="1"/>
      <c r="CX409" s="1"/>
      <c r="CY409" s="1"/>
      <c r="CZ409" s="1"/>
      <c r="DA409" s="1"/>
      <c r="DB409" s="1"/>
      <c r="DC409" s="1"/>
      <c r="DD409" s="1"/>
      <c r="DE409" s="1"/>
      <c r="DF409" s="1"/>
      <c r="DG409" s="1"/>
      <c r="DH409" s="1"/>
      <c r="DI409" s="1"/>
      <c r="DJ409" s="1"/>
      <c r="DK409" s="1"/>
      <c r="DL409" s="1"/>
      <c r="DM409" s="1"/>
      <c r="DN409" s="1"/>
      <c r="DO409" s="1"/>
      <c r="DP409" s="1"/>
      <c r="DQ409" s="1"/>
      <c r="DR409" s="1"/>
      <c r="DS409" s="1"/>
      <c r="DT409" s="1"/>
      <c r="DU409" s="1"/>
      <c r="DV409" s="1"/>
      <c r="DW409" s="1"/>
      <c r="DX409" s="1"/>
      <c r="DY409" s="1"/>
      <c r="DZ409" s="1"/>
      <c r="EA409" s="1"/>
      <c r="EB409" s="1"/>
      <c r="EC409" s="1"/>
      <c r="ED409" s="1"/>
      <c r="EE409" s="1"/>
      <c r="EF409" s="1"/>
      <c r="EG409" s="1"/>
      <c r="EH409" s="1"/>
      <c r="EI409" s="1"/>
      <c r="EJ409" s="1"/>
      <c r="EK409" s="1"/>
      <c r="EL409" s="1"/>
      <c r="EM409" s="1"/>
      <c r="EN409" s="1"/>
      <c r="EO409" s="1"/>
      <c r="EP409" s="1"/>
      <c r="EQ409" s="1"/>
      <c r="ER409" s="1"/>
      <c r="ES409" s="1"/>
      <c r="ET409" s="1"/>
      <c r="EU409" s="1"/>
      <c r="EV409" s="1"/>
      <c r="EW409" s="1"/>
      <c r="EX409" s="1"/>
      <c r="EY409" s="1"/>
      <c r="EZ409" s="1"/>
      <c r="FA409" s="1"/>
      <c r="FB409" s="1"/>
      <c r="FC409" s="1"/>
      <c r="FD409" s="1"/>
      <c r="FE409" s="1"/>
      <c r="FF409" s="1"/>
      <c r="FG409" s="1"/>
      <c r="FH409" s="1"/>
      <c r="FI409" s="1"/>
      <c r="FJ409" s="1"/>
      <c r="FK409" s="1"/>
      <c r="FL409" s="1"/>
      <c r="FM409" s="1"/>
      <c r="FN409" s="1"/>
      <c r="FO409" s="1"/>
      <c r="FP409" s="1"/>
      <c r="FQ409" s="1"/>
      <c r="FR409" s="1"/>
      <c r="FS409" s="1"/>
      <c r="FT409" s="1"/>
      <c r="FU409" s="1"/>
      <c r="FV409" s="1"/>
      <c r="FW409" s="1"/>
      <c r="FX409" s="1"/>
      <c r="FY409" s="1"/>
      <c r="FZ409" s="1"/>
      <c r="GA409" s="1"/>
      <c r="GB409" s="1"/>
      <c r="GC409" s="1"/>
      <c r="GD409" s="1"/>
      <c r="GE409" s="1"/>
      <c r="GF409" s="1"/>
      <c r="GG409" s="1"/>
      <c r="GH409" s="1"/>
      <c r="GI409" s="1"/>
      <c r="GJ409" s="1"/>
      <c r="GK409" s="1"/>
      <c r="GL409" s="1"/>
      <c r="GM409" s="1"/>
      <c r="GN409" s="1"/>
      <c r="GO409" s="1"/>
      <c r="GP409" s="1"/>
      <c r="GQ409" s="1"/>
      <c r="GR409" s="1"/>
      <c r="GS409" s="1"/>
      <c r="GT409" s="1"/>
      <c r="GU409" s="1"/>
      <c r="GV409" s="1"/>
      <c r="GW409" s="1"/>
      <c r="GX409" s="1"/>
      <c r="GY409" s="1"/>
      <c r="GZ409" s="1"/>
      <c r="HA409" s="1"/>
      <c r="HB409" s="1"/>
      <c r="HC409" s="1"/>
      <c r="HD409" s="1"/>
      <c r="HE409" s="1"/>
      <c r="HF409" s="1"/>
      <c r="HG409" s="1"/>
      <c r="HH409" s="1"/>
      <c r="HI409" s="1"/>
      <c r="HJ409" s="1"/>
      <c r="HK409" s="1"/>
      <c r="HL409" s="1"/>
      <c r="HM409" s="1"/>
      <c r="HN409" s="1"/>
      <c r="HO409" s="1"/>
      <c r="HP409" s="1"/>
      <c r="HQ409" s="1"/>
      <c r="HR409" s="1"/>
      <c r="HS409" s="1"/>
      <c r="HT409" s="1"/>
      <c r="HU409" s="1"/>
      <c r="HV409" s="1"/>
      <c r="HW409" s="1"/>
      <c r="HX409" s="1"/>
      <c r="HY409" s="1"/>
      <c r="HZ409" s="1"/>
      <c r="IA409" s="1"/>
      <c r="IB409" s="1"/>
      <c r="IC409" s="1"/>
      <c r="ID409" s="1"/>
      <c r="IE409" s="1"/>
      <c r="IF409" s="1"/>
      <c r="IG409" s="1"/>
      <c r="IH409" s="1"/>
      <c r="II409" s="1"/>
      <c r="IJ409" s="1"/>
      <c r="IK409" s="1"/>
      <c r="IL409" s="1"/>
      <c r="IM409" s="1"/>
      <c r="IN409" s="1"/>
      <c r="IO409" s="1"/>
      <c r="IP409" s="1"/>
      <c r="IQ409" s="1"/>
      <c r="IR409" s="1"/>
      <c r="IS409" s="1"/>
      <c r="IT409" s="1"/>
      <c r="IU409" s="1"/>
      <c r="IV409" s="1"/>
      <c r="IW409" s="1"/>
      <c r="IX409" s="1"/>
      <c r="IY409" s="1"/>
      <c r="IZ409" s="1"/>
      <c r="JA409" s="1"/>
      <c r="JB409" s="1"/>
      <c r="JC409" s="1"/>
      <c r="JD409" s="1"/>
      <c r="JE409" s="1"/>
      <c r="JF409" s="1"/>
      <c r="JG409" s="1"/>
      <c r="JH409" s="1"/>
      <c r="JI409" s="1"/>
      <c r="JJ409" s="1"/>
      <c r="JK409" s="1"/>
      <c r="JL409" s="1"/>
      <c r="JM409" s="1"/>
      <c r="JN409" s="1"/>
      <c r="JO409" s="1"/>
      <c r="JP409" s="1"/>
      <c r="JQ409" s="1"/>
      <c r="JR409" s="1"/>
      <c r="JS409" s="1"/>
      <c r="JT409" s="1"/>
      <c r="JU409" s="1"/>
      <c r="JV409" s="1"/>
      <c r="JW409" s="1"/>
      <c r="JX409" s="1"/>
      <c r="JY409" s="1"/>
      <c r="JZ409" s="1"/>
      <c r="KA409" s="1"/>
      <c r="KB409" s="1"/>
      <c r="KC409" s="1"/>
      <c r="KD409" s="1"/>
      <c r="KE409" s="1"/>
      <c r="KF409" s="1"/>
      <c r="KG409" s="1"/>
      <c r="KH409" s="1"/>
      <c r="KI409" s="1"/>
      <c r="KJ409" s="1"/>
      <c r="KK409" s="1"/>
      <c r="KL409" s="1"/>
      <c r="KM409" s="1"/>
      <c r="KN409" s="1"/>
      <c r="KO409" s="1"/>
      <c r="KP409" s="1"/>
      <c r="KQ409" s="1"/>
      <c r="KR409" s="1"/>
      <c r="KS409" s="1"/>
      <c r="KT409" s="1"/>
      <c r="KU409" s="1"/>
      <c r="KV409" s="1"/>
      <c r="KW409" s="1"/>
      <c r="KX409" s="1"/>
      <c r="KY409" s="1"/>
      <c r="KZ409" s="1"/>
      <c r="LA409" s="1"/>
      <c r="LB409" s="1"/>
      <c r="LC409" s="1"/>
      <c r="LD409" s="1"/>
      <c r="LE409" s="1"/>
      <c r="LF409" s="1"/>
      <c r="LG409" s="1"/>
      <c r="LH409" s="1"/>
      <c r="LI409" s="1"/>
      <c r="LJ409" s="1"/>
      <c r="LK409" s="1"/>
      <c r="LL409" s="1"/>
      <c r="LM409" s="1"/>
      <c r="LN409" s="1"/>
      <c r="LO409" s="1"/>
      <c r="LP409" s="1"/>
      <c r="LQ409" s="1"/>
      <c r="LR409" s="1"/>
      <c r="LS409" s="1"/>
      <c r="LT409" s="1"/>
      <c r="LU409" s="1"/>
      <c r="LV409" s="1"/>
      <c r="LW409" s="1"/>
      <c r="LX409" s="1"/>
      <c r="LY409" s="1"/>
      <c r="LZ409" s="1"/>
      <c r="MA409" s="1"/>
      <c r="MB409" s="1"/>
      <c r="MC409" s="1"/>
      <c r="MD409" s="1"/>
      <c r="ME409" s="1"/>
      <c r="MF409" s="1"/>
      <c r="MG409" s="1"/>
      <c r="MH409" s="1"/>
      <c r="MI409" s="1"/>
      <c r="MJ409" s="1"/>
      <c r="MK409" s="1"/>
      <c r="ML409" s="1"/>
      <c r="MM409" s="1"/>
      <c r="MN409" s="38"/>
    </row>
    <row r="410" spans="1:356" s="22" customFormat="1" ht="78.75" customHeight="1" x14ac:dyDescent="0.25">
      <c r="A410" s="341"/>
      <c r="B410" s="293">
        <v>2</v>
      </c>
      <c r="C410" s="233" t="s">
        <v>1644</v>
      </c>
      <c r="D410" s="233" t="s">
        <v>1642</v>
      </c>
      <c r="E410" s="233" t="s">
        <v>1650</v>
      </c>
      <c r="F410" s="233" t="s">
        <v>1649</v>
      </c>
      <c r="G410" s="292" t="s">
        <v>1</v>
      </c>
      <c r="H410" s="233"/>
      <c r="I410" s="242" t="s">
        <v>109</v>
      </c>
      <c r="J410" s="172">
        <v>50000</v>
      </c>
      <c r="K410" s="242" t="s">
        <v>1</v>
      </c>
      <c r="L410" s="211"/>
      <c r="M410" s="182">
        <v>0.1</v>
      </c>
      <c r="N410" s="233"/>
      <c r="O410" s="233"/>
      <c r="P410" s="233"/>
      <c r="Q410" s="211" t="s">
        <v>409</v>
      </c>
      <c r="R410" s="233" t="s">
        <v>410</v>
      </c>
      <c r="S410" s="262"/>
      <c r="T410" s="267"/>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c r="BF410" s="1"/>
      <c r="BG410" s="1"/>
      <c r="BH410" s="1"/>
      <c r="BI410" s="1"/>
      <c r="BJ410" s="1"/>
      <c r="BK410" s="1"/>
      <c r="BL410" s="1"/>
      <c r="BM410" s="1"/>
      <c r="BN410" s="1"/>
      <c r="BO410" s="1"/>
      <c r="BP410" s="1"/>
      <c r="BQ410" s="1"/>
      <c r="BR410" s="1"/>
      <c r="BS410" s="1"/>
      <c r="BT410" s="1"/>
      <c r="BU410" s="1"/>
      <c r="BV410" s="1"/>
      <c r="BW410" s="1"/>
      <c r="BX410" s="1"/>
      <c r="BY410" s="1"/>
      <c r="BZ410" s="1"/>
      <c r="CA410" s="1"/>
      <c r="CB410" s="1"/>
      <c r="CC410" s="1"/>
      <c r="CD410" s="1"/>
      <c r="CE410" s="1"/>
      <c r="CF410" s="1"/>
      <c r="CG410" s="1"/>
      <c r="CH410" s="1"/>
      <c r="CI410" s="1"/>
      <c r="CJ410" s="1"/>
      <c r="CK410" s="1"/>
      <c r="CL410" s="1"/>
      <c r="CM410" s="1"/>
      <c r="CN410" s="1"/>
      <c r="CO410" s="1"/>
      <c r="CP410" s="1"/>
      <c r="CQ410" s="1"/>
      <c r="CR410" s="1"/>
      <c r="CS410" s="1"/>
      <c r="CT410" s="1"/>
      <c r="CU410" s="1"/>
      <c r="CV410" s="1"/>
      <c r="CW410" s="1"/>
      <c r="CX410" s="1"/>
      <c r="CY410" s="1"/>
      <c r="CZ410" s="1"/>
      <c r="DA410" s="1"/>
      <c r="DB410" s="1"/>
      <c r="DC410" s="1"/>
      <c r="DD410" s="1"/>
      <c r="DE410" s="1"/>
      <c r="DF410" s="1"/>
      <c r="DG410" s="1"/>
      <c r="DH410" s="1"/>
      <c r="DI410" s="1"/>
      <c r="DJ410" s="1"/>
      <c r="DK410" s="1"/>
      <c r="DL410" s="1"/>
      <c r="DM410" s="1"/>
      <c r="DN410" s="1"/>
      <c r="DO410" s="1"/>
      <c r="DP410" s="1"/>
      <c r="DQ410" s="1"/>
      <c r="DR410" s="1"/>
      <c r="DS410" s="1"/>
      <c r="DT410" s="1"/>
      <c r="DU410" s="1"/>
      <c r="DV410" s="1"/>
      <c r="DW410" s="1"/>
      <c r="DX410" s="1"/>
      <c r="DY410" s="1"/>
      <c r="DZ410" s="1"/>
      <c r="EA410" s="1"/>
      <c r="EB410" s="1"/>
      <c r="EC410" s="1"/>
      <c r="ED410" s="1"/>
      <c r="EE410" s="1"/>
      <c r="EF410" s="1"/>
      <c r="EG410" s="1"/>
      <c r="EH410" s="1"/>
      <c r="EI410" s="1"/>
      <c r="EJ410" s="1"/>
      <c r="EK410" s="1"/>
      <c r="EL410" s="1"/>
      <c r="EM410" s="1"/>
      <c r="EN410" s="1"/>
      <c r="EO410" s="1"/>
      <c r="EP410" s="1"/>
      <c r="EQ410" s="1"/>
      <c r="ER410" s="1"/>
      <c r="ES410" s="1"/>
      <c r="ET410" s="1"/>
      <c r="EU410" s="1"/>
      <c r="EV410" s="1"/>
      <c r="EW410" s="1"/>
      <c r="EX410" s="1"/>
      <c r="EY410" s="1"/>
      <c r="EZ410" s="1"/>
      <c r="FA410" s="1"/>
      <c r="FB410" s="1"/>
      <c r="FC410" s="1"/>
      <c r="FD410" s="1"/>
      <c r="FE410" s="1"/>
      <c r="FF410" s="1"/>
      <c r="FG410" s="1"/>
      <c r="FH410" s="1"/>
      <c r="FI410" s="1"/>
      <c r="FJ410" s="1"/>
      <c r="FK410" s="1"/>
      <c r="FL410" s="1"/>
      <c r="FM410" s="1"/>
      <c r="FN410" s="1"/>
      <c r="FO410" s="1"/>
      <c r="FP410" s="1"/>
      <c r="FQ410" s="1"/>
      <c r="FR410" s="1"/>
      <c r="FS410" s="1"/>
      <c r="FT410" s="1"/>
      <c r="FU410" s="1"/>
      <c r="FV410" s="1"/>
      <c r="FW410" s="1"/>
      <c r="FX410" s="1"/>
      <c r="FY410" s="1"/>
      <c r="FZ410" s="1"/>
      <c r="GA410" s="1"/>
      <c r="GB410" s="1"/>
      <c r="GC410" s="1"/>
      <c r="GD410" s="1"/>
      <c r="GE410" s="1"/>
      <c r="GF410" s="1"/>
      <c r="GG410" s="1"/>
      <c r="GH410" s="1"/>
      <c r="GI410" s="1"/>
      <c r="GJ410" s="1"/>
      <c r="GK410" s="1"/>
      <c r="GL410" s="1"/>
      <c r="GM410" s="1"/>
      <c r="GN410" s="1"/>
      <c r="GO410" s="1"/>
      <c r="GP410" s="1"/>
      <c r="GQ410" s="1"/>
      <c r="GR410" s="1"/>
      <c r="GS410" s="1"/>
      <c r="GT410" s="1"/>
      <c r="GU410" s="1"/>
      <c r="GV410" s="1"/>
      <c r="GW410" s="1"/>
      <c r="GX410" s="1"/>
      <c r="GY410" s="1"/>
      <c r="GZ410" s="1"/>
      <c r="HA410" s="1"/>
      <c r="HB410" s="1"/>
      <c r="HC410" s="1"/>
      <c r="HD410" s="1"/>
      <c r="HE410" s="1"/>
      <c r="HF410" s="1"/>
      <c r="HG410" s="1"/>
      <c r="HH410" s="1"/>
      <c r="HI410" s="1"/>
      <c r="HJ410" s="1"/>
      <c r="HK410" s="1"/>
      <c r="HL410" s="1"/>
      <c r="HM410" s="1"/>
      <c r="HN410" s="1"/>
      <c r="HO410" s="1"/>
      <c r="HP410" s="1"/>
      <c r="HQ410" s="1"/>
      <c r="HR410" s="1"/>
      <c r="HS410" s="1"/>
      <c r="HT410" s="1"/>
      <c r="HU410" s="1"/>
      <c r="HV410" s="1"/>
      <c r="HW410" s="1"/>
      <c r="HX410" s="1"/>
      <c r="HY410" s="1"/>
      <c r="HZ410" s="1"/>
      <c r="IA410" s="1"/>
      <c r="IB410" s="1"/>
      <c r="IC410" s="1"/>
      <c r="ID410" s="1"/>
      <c r="IE410" s="1"/>
      <c r="IF410" s="1"/>
      <c r="IG410" s="1"/>
      <c r="IH410" s="1"/>
      <c r="II410" s="1"/>
      <c r="IJ410" s="1"/>
      <c r="IK410" s="1"/>
      <c r="IL410" s="1"/>
      <c r="IM410" s="1"/>
      <c r="IN410" s="1"/>
      <c r="IO410" s="1"/>
      <c r="IP410" s="1"/>
      <c r="IQ410" s="1"/>
      <c r="IR410" s="1"/>
      <c r="IS410" s="1"/>
      <c r="IT410" s="1"/>
      <c r="IU410" s="1"/>
      <c r="IV410" s="1"/>
      <c r="IW410" s="1"/>
      <c r="IX410" s="1"/>
      <c r="IY410" s="1"/>
      <c r="IZ410" s="1"/>
      <c r="JA410" s="1"/>
      <c r="JB410" s="1"/>
      <c r="JC410" s="1"/>
      <c r="JD410" s="1"/>
      <c r="JE410" s="1"/>
      <c r="JF410" s="1"/>
      <c r="JG410" s="1"/>
      <c r="JH410" s="1"/>
      <c r="JI410" s="1"/>
      <c r="JJ410" s="1"/>
      <c r="JK410" s="1"/>
      <c r="JL410" s="1"/>
      <c r="JM410" s="1"/>
      <c r="JN410" s="1"/>
      <c r="JO410" s="1"/>
      <c r="JP410" s="1"/>
      <c r="JQ410" s="1"/>
      <c r="JR410" s="1"/>
      <c r="JS410" s="1"/>
      <c r="JT410" s="1"/>
      <c r="JU410" s="1"/>
      <c r="JV410" s="1"/>
      <c r="JW410" s="1"/>
      <c r="JX410" s="1"/>
      <c r="JY410" s="1"/>
      <c r="JZ410" s="1"/>
      <c r="KA410" s="1"/>
      <c r="KB410" s="1"/>
      <c r="KC410" s="1"/>
      <c r="KD410" s="1"/>
      <c r="KE410" s="1"/>
      <c r="KF410" s="1"/>
      <c r="KG410" s="1"/>
      <c r="KH410" s="1"/>
      <c r="KI410" s="1"/>
      <c r="KJ410" s="1"/>
      <c r="KK410" s="1"/>
      <c r="KL410" s="1"/>
      <c r="KM410" s="1"/>
      <c r="KN410" s="1"/>
      <c r="KO410" s="1"/>
      <c r="KP410" s="1"/>
      <c r="KQ410" s="1"/>
      <c r="KR410" s="1"/>
      <c r="KS410" s="1"/>
      <c r="KT410" s="1"/>
      <c r="KU410" s="1"/>
      <c r="KV410" s="1"/>
      <c r="KW410" s="1"/>
      <c r="KX410" s="1"/>
      <c r="KY410" s="1"/>
      <c r="KZ410" s="1"/>
      <c r="LA410" s="1"/>
      <c r="LB410" s="1"/>
      <c r="LC410" s="1"/>
      <c r="LD410" s="1"/>
      <c r="LE410" s="1"/>
      <c r="LF410" s="1"/>
      <c r="LG410" s="1"/>
      <c r="LH410" s="1"/>
      <c r="LI410" s="1"/>
      <c r="LJ410" s="1"/>
      <c r="LK410" s="1"/>
      <c r="LL410" s="1"/>
      <c r="LM410" s="1"/>
      <c r="LN410" s="1"/>
      <c r="LO410" s="1"/>
      <c r="LP410" s="1"/>
      <c r="LQ410" s="1"/>
      <c r="LR410" s="1"/>
      <c r="LS410" s="1"/>
      <c r="LT410" s="1"/>
      <c r="LU410" s="1"/>
      <c r="LV410" s="1"/>
      <c r="LW410" s="1"/>
      <c r="LX410" s="1"/>
      <c r="LY410" s="1"/>
      <c r="LZ410" s="1"/>
      <c r="MA410" s="1"/>
      <c r="MB410" s="1"/>
      <c r="MC410" s="1"/>
      <c r="MD410" s="1"/>
      <c r="ME410" s="1"/>
      <c r="MF410" s="1"/>
      <c r="MG410" s="1"/>
      <c r="MH410" s="1"/>
      <c r="MI410" s="1"/>
      <c r="MJ410" s="1"/>
      <c r="MK410" s="1"/>
      <c r="ML410" s="1"/>
      <c r="MM410" s="1"/>
      <c r="MN410" s="38"/>
    </row>
    <row r="411" spans="1:356" s="22" customFormat="1" ht="147.75" customHeight="1" x14ac:dyDescent="0.25">
      <c r="A411" s="341"/>
      <c r="B411" s="293">
        <v>3</v>
      </c>
      <c r="C411" s="233" t="s">
        <v>1645</v>
      </c>
      <c r="D411" s="233" t="s">
        <v>1646</v>
      </c>
      <c r="E411" s="233" t="s">
        <v>1652</v>
      </c>
      <c r="F411" s="233" t="s">
        <v>1651</v>
      </c>
      <c r="G411" s="292" t="s">
        <v>1</v>
      </c>
      <c r="H411" s="331"/>
      <c r="I411" s="242" t="s">
        <v>108</v>
      </c>
      <c r="J411" s="172">
        <v>384148</v>
      </c>
      <c r="K411" s="331" t="s">
        <v>1</v>
      </c>
      <c r="L411" s="211"/>
      <c r="M411" s="182">
        <v>0.6</v>
      </c>
      <c r="N411" s="310"/>
      <c r="O411" s="331"/>
      <c r="P411" s="331"/>
      <c r="Q411" s="211" t="s">
        <v>409</v>
      </c>
      <c r="R411" s="242" t="s">
        <v>316</v>
      </c>
      <c r="S411" s="262"/>
      <c r="T411" s="267"/>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c r="BF411" s="1"/>
      <c r="BG411" s="1"/>
      <c r="BH411" s="1"/>
      <c r="BI411" s="1"/>
      <c r="BJ411" s="1"/>
      <c r="BK411" s="1"/>
      <c r="BL411" s="1"/>
      <c r="BM411" s="1"/>
      <c r="BN411" s="1"/>
      <c r="BO411" s="1"/>
      <c r="BP411" s="1"/>
      <c r="BQ411" s="1"/>
      <c r="BR411" s="1"/>
      <c r="BS411" s="1"/>
      <c r="BT411" s="1"/>
      <c r="BU411" s="1"/>
      <c r="BV411" s="1"/>
      <c r="BW411" s="1"/>
      <c r="BX411" s="1"/>
      <c r="BY411" s="1"/>
      <c r="BZ411" s="1"/>
      <c r="CA411" s="1"/>
      <c r="CB411" s="1"/>
      <c r="CC411" s="1"/>
      <c r="CD411" s="1"/>
      <c r="CE411" s="1"/>
      <c r="CF411" s="1"/>
      <c r="CG411" s="1"/>
      <c r="CH411" s="1"/>
      <c r="CI411" s="1"/>
      <c r="CJ411" s="1"/>
      <c r="CK411" s="1"/>
      <c r="CL411" s="1"/>
      <c r="CM411" s="1"/>
      <c r="CN411" s="1"/>
      <c r="CO411" s="1"/>
      <c r="CP411" s="1"/>
      <c r="CQ411" s="1"/>
      <c r="CR411" s="1"/>
      <c r="CS411" s="1"/>
      <c r="CT411" s="1"/>
      <c r="CU411" s="1"/>
      <c r="CV411" s="1"/>
      <c r="CW411" s="1"/>
      <c r="CX411" s="1"/>
      <c r="CY411" s="1"/>
      <c r="CZ411" s="1"/>
      <c r="DA411" s="1"/>
      <c r="DB411" s="1"/>
      <c r="DC411" s="1"/>
      <c r="DD411" s="1"/>
      <c r="DE411" s="1"/>
      <c r="DF411" s="1"/>
      <c r="DG411" s="1"/>
      <c r="DH411" s="1"/>
      <c r="DI411" s="1"/>
      <c r="DJ411" s="1"/>
      <c r="DK411" s="1"/>
      <c r="DL411" s="1"/>
      <c r="DM411" s="1"/>
      <c r="DN411" s="1"/>
      <c r="DO411" s="1"/>
      <c r="DP411" s="1"/>
      <c r="DQ411" s="1"/>
      <c r="DR411" s="1"/>
      <c r="DS411" s="1"/>
      <c r="DT411" s="1"/>
      <c r="DU411" s="1"/>
      <c r="DV411" s="1"/>
      <c r="DW411" s="1"/>
      <c r="DX411" s="1"/>
      <c r="DY411" s="1"/>
      <c r="DZ411" s="1"/>
      <c r="EA411" s="1"/>
      <c r="EB411" s="1"/>
      <c r="EC411" s="1"/>
      <c r="ED411" s="1"/>
      <c r="EE411" s="1"/>
      <c r="EF411" s="1"/>
      <c r="EG411" s="1"/>
      <c r="EH411" s="1"/>
      <c r="EI411" s="1"/>
      <c r="EJ411" s="1"/>
      <c r="EK411" s="1"/>
      <c r="EL411" s="1"/>
      <c r="EM411" s="1"/>
      <c r="EN411" s="1"/>
      <c r="EO411" s="1"/>
      <c r="EP411" s="1"/>
      <c r="EQ411" s="1"/>
      <c r="ER411" s="1"/>
      <c r="ES411" s="1"/>
      <c r="ET411" s="1"/>
      <c r="EU411" s="1"/>
      <c r="EV411" s="1"/>
      <c r="EW411" s="1"/>
      <c r="EX411" s="1"/>
      <c r="EY411" s="1"/>
      <c r="EZ411" s="1"/>
      <c r="FA411" s="1"/>
      <c r="FB411" s="1"/>
      <c r="FC411" s="1"/>
      <c r="FD411" s="1"/>
      <c r="FE411" s="1"/>
      <c r="FF411" s="1"/>
      <c r="FG411" s="1"/>
      <c r="FH411" s="1"/>
      <c r="FI411" s="1"/>
      <c r="FJ411" s="1"/>
      <c r="FK411" s="1"/>
      <c r="FL411" s="1"/>
      <c r="FM411" s="1"/>
      <c r="FN411" s="1"/>
      <c r="FO411" s="1"/>
      <c r="FP411" s="1"/>
      <c r="FQ411" s="1"/>
      <c r="FR411" s="1"/>
      <c r="FS411" s="1"/>
      <c r="FT411" s="1"/>
      <c r="FU411" s="1"/>
      <c r="FV411" s="1"/>
      <c r="FW411" s="1"/>
      <c r="FX411" s="1"/>
      <c r="FY411" s="1"/>
      <c r="FZ411" s="1"/>
      <c r="GA411" s="1"/>
      <c r="GB411" s="1"/>
      <c r="GC411" s="1"/>
      <c r="GD411" s="1"/>
      <c r="GE411" s="1"/>
      <c r="GF411" s="1"/>
      <c r="GG411" s="1"/>
      <c r="GH411" s="1"/>
      <c r="GI411" s="1"/>
      <c r="GJ411" s="1"/>
      <c r="GK411" s="1"/>
      <c r="GL411" s="1"/>
      <c r="GM411" s="1"/>
      <c r="GN411" s="1"/>
      <c r="GO411" s="1"/>
      <c r="GP411" s="1"/>
      <c r="GQ411" s="1"/>
      <c r="GR411" s="1"/>
      <c r="GS411" s="1"/>
      <c r="GT411" s="1"/>
      <c r="GU411" s="1"/>
      <c r="GV411" s="1"/>
      <c r="GW411" s="1"/>
      <c r="GX411" s="1"/>
      <c r="GY411" s="1"/>
      <c r="GZ411" s="1"/>
      <c r="HA411" s="1"/>
      <c r="HB411" s="1"/>
      <c r="HC411" s="1"/>
      <c r="HD411" s="1"/>
      <c r="HE411" s="1"/>
      <c r="HF411" s="1"/>
      <c r="HG411" s="1"/>
      <c r="HH411" s="1"/>
      <c r="HI411" s="1"/>
      <c r="HJ411" s="1"/>
      <c r="HK411" s="1"/>
      <c r="HL411" s="1"/>
      <c r="HM411" s="1"/>
      <c r="HN411" s="1"/>
      <c r="HO411" s="1"/>
      <c r="HP411" s="1"/>
      <c r="HQ411" s="1"/>
      <c r="HR411" s="1"/>
      <c r="HS411" s="1"/>
      <c r="HT411" s="1"/>
      <c r="HU411" s="1"/>
      <c r="HV411" s="1"/>
      <c r="HW411" s="1"/>
      <c r="HX411" s="1"/>
      <c r="HY411" s="1"/>
      <c r="HZ411" s="1"/>
      <c r="IA411" s="1"/>
      <c r="IB411" s="1"/>
      <c r="IC411" s="1"/>
      <c r="ID411" s="1"/>
      <c r="IE411" s="1"/>
      <c r="IF411" s="1"/>
      <c r="IG411" s="1"/>
      <c r="IH411" s="1"/>
      <c r="II411" s="1"/>
      <c r="IJ411" s="1"/>
      <c r="IK411" s="1"/>
      <c r="IL411" s="1"/>
      <c r="IM411" s="1"/>
      <c r="IN411" s="1"/>
      <c r="IO411" s="1"/>
      <c r="IP411" s="1"/>
      <c r="IQ411" s="1"/>
      <c r="IR411" s="1"/>
      <c r="IS411" s="1"/>
      <c r="IT411" s="1"/>
      <c r="IU411" s="1"/>
      <c r="IV411" s="1"/>
      <c r="IW411" s="1"/>
      <c r="IX411" s="1"/>
      <c r="IY411" s="1"/>
      <c r="IZ411" s="1"/>
      <c r="JA411" s="1"/>
      <c r="JB411" s="1"/>
      <c r="JC411" s="1"/>
      <c r="JD411" s="1"/>
      <c r="JE411" s="1"/>
      <c r="JF411" s="1"/>
      <c r="JG411" s="1"/>
      <c r="JH411" s="1"/>
      <c r="JI411" s="1"/>
      <c r="JJ411" s="1"/>
      <c r="JK411" s="1"/>
      <c r="JL411" s="1"/>
      <c r="JM411" s="1"/>
      <c r="JN411" s="1"/>
      <c r="JO411" s="1"/>
      <c r="JP411" s="1"/>
      <c r="JQ411" s="1"/>
      <c r="JR411" s="1"/>
      <c r="JS411" s="1"/>
      <c r="JT411" s="1"/>
      <c r="JU411" s="1"/>
      <c r="JV411" s="1"/>
      <c r="JW411" s="1"/>
      <c r="JX411" s="1"/>
      <c r="JY411" s="1"/>
      <c r="JZ411" s="1"/>
      <c r="KA411" s="1"/>
      <c r="KB411" s="1"/>
      <c r="KC411" s="1"/>
      <c r="KD411" s="1"/>
      <c r="KE411" s="1"/>
      <c r="KF411" s="1"/>
      <c r="KG411" s="1"/>
      <c r="KH411" s="1"/>
      <c r="KI411" s="1"/>
      <c r="KJ411" s="1"/>
      <c r="KK411" s="1"/>
      <c r="KL411" s="1"/>
      <c r="KM411" s="1"/>
      <c r="KN411" s="1"/>
      <c r="KO411" s="1"/>
      <c r="KP411" s="1"/>
      <c r="KQ411" s="1"/>
      <c r="KR411" s="1"/>
      <c r="KS411" s="1"/>
      <c r="KT411" s="1"/>
      <c r="KU411" s="1"/>
      <c r="KV411" s="1"/>
      <c r="KW411" s="1"/>
      <c r="KX411" s="1"/>
      <c r="KY411" s="1"/>
      <c r="KZ411" s="1"/>
      <c r="LA411" s="1"/>
      <c r="LB411" s="1"/>
      <c r="LC411" s="1"/>
      <c r="LD411" s="1"/>
      <c r="LE411" s="1"/>
      <c r="LF411" s="1"/>
      <c r="LG411" s="1"/>
      <c r="LH411" s="1"/>
      <c r="LI411" s="1"/>
      <c r="LJ411" s="1"/>
      <c r="LK411" s="1"/>
      <c r="LL411" s="1"/>
      <c r="LM411" s="1"/>
      <c r="LN411" s="1"/>
      <c r="LO411" s="1"/>
      <c r="LP411" s="1"/>
      <c r="LQ411" s="1"/>
      <c r="LR411" s="1"/>
      <c r="LS411" s="1"/>
      <c r="LT411" s="1"/>
      <c r="LU411" s="1"/>
      <c r="LV411" s="1"/>
      <c r="LW411" s="1"/>
      <c r="LX411" s="1"/>
      <c r="LY411" s="1"/>
      <c r="LZ411" s="1"/>
      <c r="MA411" s="1"/>
      <c r="MB411" s="1"/>
      <c r="MC411" s="1"/>
      <c r="MD411" s="1"/>
      <c r="ME411" s="1"/>
      <c r="MF411" s="1"/>
      <c r="MG411" s="1"/>
      <c r="MH411" s="1"/>
      <c r="MI411" s="1"/>
      <c r="MJ411" s="1"/>
      <c r="MK411" s="1"/>
      <c r="ML411" s="1"/>
      <c r="MM411" s="1"/>
      <c r="MN411" s="38"/>
    </row>
    <row r="412" spans="1:356" s="22" customFormat="1" ht="114" customHeight="1" x14ac:dyDescent="0.25">
      <c r="A412" s="335" t="s">
        <v>66</v>
      </c>
      <c r="B412" s="336"/>
      <c r="C412" s="336"/>
      <c r="D412" s="336"/>
      <c r="E412" s="336"/>
      <c r="F412" s="336"/>
      <c r="G412" s="336"/>
      <c r="H412" s="336"/>
      <c r="I412" s="336"/>
      <c r="J412" s="336"/>
      <c r="K412" s="336"/>
      <c r="L412" s="336"/>
      <c r="M412" s="336"/>
      <c r="N412" s="336"/>
      <c r="O412" s="336"/>
      <c r="P412" s="336"/>
      <c r="Q412" s="336"/>
      <c r="R412" s="336"/>
      <c r="S412" s="300" t="s">
        <v>312</v>
      </c>
      <c r="T412" s="272"/>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c r="BF412" s="1"/>
      <c r="BG412" s="1"/>
      <c r="BH412" s="1"/>
      <c r="BI412" s="1"/>
      <c r="BJ412" s="1"/>
      <c r="BK412" s="1"/>
      <c r="BL412" s="1"/>
      <c r="BM412" s="1"/>
      <c r="BN412" s="1"/>
      <c r="BO412" s="1"/>
      <c r="BP412" s="1"/>
      <c r="BQ412" s="1"/>
      <c r="BR412" s="1"/>
      <c r="BS412" s="1"/>
      <c r="BT412" s="1"/>
      <c r="BU412" s="1"/>
      <c r="BV412" s="1"/>
      <c r="BW412" s="1"/>
      <c r="BX412" s="1"/>
      <c r="BY412" s="1"/>
      <c r="BZ412" s="1"/>
      <c r="CA412" s="1"/>
      <c r="CB412" s="1"/>
      <c r="CC412" s="1"/>
      <c r="CD412" s="1"/>
      <c r="CE412" s="1"/>
      <c r="CF412" s="1"/>
      <c r="CG412" s="1"/>
      <c r="CH412" s="1"/>
      <c r="CI412" s="1"/>
      <c r="CJ412" s="1"/>
      <c r="CK412" s="1"/>
      <c r="CL412" s="1"/>
      <c r="CM412" s="1"/>
      <c r="CN412" s="1"/>
      <c r="CO412" s="1"/>
      <c r="CP412" s="1"/>
      <c r="CQ412" s="1"/>
      <c r="CR412" s="1"/>
      <c r="CS412" s="1"/>
      <c r="CT412" s="1"/>
      <c r="CU412" s="1"/>
      <c r="CV412" s="1"/>
      <c r="CW412" s="1"/>
      <c r="CX412" s="1"/>
      <c r="CY412" s="1"/>
      <c r="CZ412" s="1"/>
      <c r="DA412" s="1"/>
      <c r="DB412" s="1"/>
      <c r="DC412" s="1"/>
      <c r="DD412" s="1"/>
      <c r="DE412" s="1"/>
      <c r="DF412" s="1"/>
      <c r="DG412" s="1"/>
      <c r="DH412" s="1"/>
      <c r="DI412" s="1"/>
      <c r="DJ412" s="1"/>
      <c r="DK412" s="1"/>
      <c r="DL412" s="1"/>
      <c r="DM412" s="1"/>
      <c r="DN412" s="1"/>
      <c r="DO412" s="1"/>
      <c r="DP412" s="1"/>
      <c r="DQ412" s="1"/>
      <c r="DR412" s="1"/>
      <c r="DS412" s="1"/>
      <c r="DT412" s="1"/>
      <c r="DU412" s="1"/>
      <c r="DV412" s="1"/>
      <c r="DW412" s="1"/>
      <c r="DX412" s="1"/>
      <c r="DY412" s="1"/>
      <c r="DZ412" s="1"/>
      <c r="EA412" s="1"/>
      <c r="EB412" s="1"/>
      <c r="EC412" s="1"/>
      <c r="ED412" s="1"/>
      <c r="EE412" s="1"/>
      <c r="EF412" s="1"/>
      <c r="EG412" s="1"/>
      <c r="EH412" s="1"/>
      <c r="EI412" s="1"/>
      <c r="EJ412" s="1"/>
      <c r="EK412" s="1"/>
      <c r="EL412" s="1"/>
      <c r="EM412" s="1"/>
      <c r="EN412" s="1"/>
      <c r="EO412" s="1"/>
      <c r="EP412" s="1"/>
      <c r="EQ412" s="1"/>
      <c r="ER412" s="1"/>
      <c r="ES412" s="1"/>
      <c r="ET412" s="1"/>
      <c r="EU412" s="1"/>
      <c r="EV412" s="1"/>
      <c r="EW412" s="1"/>
      <c r="EX412" s="1"/>
      <c r="EY412" s="1"/>
      <c r="EZ412" s="1"/>
      <c r="FA412" s="1"/>
      <c r="FB412" s="1"/>
      <c r="FC412" s="1"/>
      <c r="FD412" s="1"/>
      <c r="FE412" s="1"/>
      <c r="FF412" s="1"/>
      <c r="FG412" s="1"/>
      <c r="FH412" s="1"/>
      <c r="FI412" s="1"/>
      <c r="FJ412" s="1"/>
      <c r="FK412" s="1"/>
      <c r="FL412" s="1"/>
      <c r="FM412" s="1"/>
      <c r="FN412" s="1"/>
      <c r="FO412" s="1"/>
      <c r="FP412" s="1"/>
      <c r="FQ412" s="1"/>
      <c r="FR412" s="1"/>
      <c r="FS412" s="1"/>
      <c r="FT412" s="1"/>
      <c r="FU412" s="1"/>
      <c r="FV412" s="1"/>
      <c r="FW412" s="1"/>
      <c r="FX412" s="1"/>
      <c r="FY412" s="1"/>
      <c r="FZ412" s="1"/>
      <c r="GA412" s="1"/>
      <c r="GB412" s="1"/>
      <c r="GC412" s="1"/>
      <c r="GD412" s="1"/>
      <c r="GE412" s="1"/>
      <c r="GF412" s="1"/>
      <c r="GG412" s="1"/>
      <c r="GH412" s="1"/>
      <c r="GI412" s="1"/>
      <c r="GJ412" s="1"/>
      <c r="GK412" s="1"/>
      <c r="GL412" s="1"/>
      <c r="GM412" s="1"/>
      <c r="GN412" s="1"/>
      <c r="GO412" s="1"/>
      <c r="GP412" s="1"/>
      <c r="GQ412" s="1"/>
      <c r="GR412" s="1"/>
      <c r="GS412" s="1"/>
      <c r="GT412" s="1"/>
      <c r="GU412" s="1"/>
      <c r="GV412" s="1"/>
      <c r="GW412" s="1"/>
      <c r="GX412" s="1"/>
      <c r="GY412" s="1"/>
      <c r="GZ412" s="1"/>
      <c r="HA412" s="1"/>
      <c r="HB412" s="1"/>
      <c r="HC412" s="1"/>
      <c r="HD412" s="1"/>
      <c r="HE412" s="1"/>
      <c r="HF412" s="1"/>
      <c r="HG412" s="1"/>
      <c r="HH412" s="1"/>
      <c r="HI412" s="1"/>
      <c r="HJ412" s="1"/>
      <c r="HK412" s="1"/>
      <c r="HL412" s="1"/>
      <c r="HM412" s="1"/>
      <c r="HN412" s="1"/>
      <c r="HO412" s="1"/>
      <c r="HP412" s="1"/>
      <c r="HQ412" s="1"/>
      <c r="HR412" s="1"/>
      <c r="HS412" s="1"/>
      <c r="HT412" s="1"/>
      <c r="HU412" s="1"/>
      <c r="HV412" s="1"/>
      <c r="HW412" s="1"/>
      <c r="HX412" s="1"/>
      <c r="HY412" s="1"/>
      <c r="HZ412" s="1"/>
      <c r="IA412" s="1"/>
      <c r="IB412" s="1"/>
      <c r="IC412" s="1"/>
      <c r="ID412" s="1"/>
      <c r="IE412" s="1"/>
      <c r="IF412" s="1"/>
      <c r="IG412" s="1"/>
      <c r="IH412" s="1"/>
      <c r="II412" s="1"/>
      <c r="IJ412" s="1"/>
      <c r="IK412" s="1"/>
      <c r="IL412" s="1"/>
      <c r="IM412" s="1"/>
      <c r="IN412" s="1"/>
      <c r="IO412" s="1"/>
      <c r="IP412" s="1"/>
      <c r="IQ412" s="1"/>
      <c r="IR412" s="1"/>
      <c r="IS412" s="1"/>
      <c r="IT412" s="1"/>
      <c r="IU412" s="1"/>
      <c r="IV412" s="1"/>
      <c r="IW412" s="1"/>
      <c r="IX412" s="1"/>
      <c r="IY412" s="1"/>
      <c r="IZ412" s="1"/>
      <c r="JA412" s="1"/>
      <c r="JB412" s="1"/>
      <c r="JC412" s="1"/>
      <c r="JD412" s="1"/>
      <c r="JE412" s="1"/>
      <c r="JF412" s="1"/>
      <c r="JG412" s="1"/>
      <c r="JH412" s="1"/>
      <c r="JI412" s="1"/>
      <c r="JJ412" s="1"/>
      <c r="JK412" s="1"/>
      <c r="JL412" s="1"/>
      <c r="JM412" s="1"/>
      <c r="JN412" s="1"/>
      <c r="JO412" s="1"/>
      <c r="JP412" s="1"/>
      <c r="JQ412" s="1"/>
      <c r="JR412" s="1"/>
      <c r="JS412" s="1"/>
      <c r="JT412" s="1"/>
      <c r="JU412" s="1"/>
      <c r="JV412" s="1"/>
      <c r="JW412" s="1"/>
      <c r="JX412" s="1"/>
      <c r="JY412" s="1"/>
      <c r="JZ412" s="1"/>
      <c r="KA412" s="1"/>
      <c r="KB412" s="1"/>
      <c r="KC412" s="1"/>
      <c r="KD412" s="1"/>
      <c r="KE412" s="1"/>
      <c r="KF412" s="1"/>
      <c r="KG412" s="1"/>
      <c r="KH412" s="1"/>
      <c r="KI412" s="1"/>
      <c r="KJ412" s="1"/>
      <c r="KK412" s="1"/>
      <c r="KL412" s="1"/>
      <c r="KM412" s="1"/>
      <c r="KN412" s="1"/>
      <c r="KO412" s="1"/>
      <c r="KP412" s="1"/>
      <c r="KQ412" s="1"/>
      <c r="KR412" s="1"/>
      <c r="KS412" s="1"/>
      <c r="KT412" s="1"/>
      <c r="KU412" s="1"/>
      <c r="KV412" s="1"/>
      <c r="KW412" s="1"/>
      <c r="KX412" s="1"/>
      <c r="KY412" s="1"/>
      <c r="KZ412" s="1"/>
      <c r="LA412" s="1"/>
      <c r="LB412" s="1"/>
      <c r="LC412" s="1"/>
      <c r="LD412" s="1"/>
      <c r="LE412" s="1"/>
      <c r="LF412" s="1"/>
      <c r="LG412" s="1"/>
      <c r="LH412" s="1"/>
      <c r="LI412" s="1"/>
      <c r="LJ412" s="1"/>
      <c r="LK412" s="1"/>
      <c r="LL412" s="1"/>
      <c r="LM412" s="1"/>
      <c r="LN412" s="1"/>
      <c r="LO412" s="1"/>
      <c r="LP412" s="1"/>
      <c r="LQ412" s="1"/>
      <c r="LR412" s="1"/>
      <c r="LS412" s="1"/>
      <c r="LT412" s="1"/>
      <c r="LU412" s="1"/>
      <c r="LV412" s="1"/>
      <c r="LW412" s="1"/>
      <c r="LX412" s="1"/>
      <c r="LY412" s="1"/>
      <c r="LZ412" s="1"/>
      <c r="MA412" s="1"/>
      <c r="MB412" s="1"/>
      <c r="MC412" s="1"/>
      <c r="MD412" s="1"/>
      <c r="ME412" s="1"/>
      <c r="MF412" s="1"/>
      <c r="MG412" s="1"/>
      <c r="MH412" s="1"/>
      <c r="MI412" s="1"/>
      <c r="MJ412" s="1"/>
      <c r="MK412" s="1"/>
      <c r="ML412" s="1"/>
      <c r="MM412" s="1"/>
      <c r="MN412" s="38"/>
    </row>
    <row r="413" spans="1:356" ht="60" customHeight="1" x14ac:dyDescent="0.25">
      <c r="A413" s="341"/>
      <c r="B413" s="285">
        <v>1</v>
      </c>
      <c r="C413" s="157" t="s">
        <v>1653</v>
      </c>
      <c r="D413" s="215" t="s">
        <v>1662</v>
      </c>
      <c r="E413" s="210" t="s">
        <v>1672</v>
      </c>
      <c r="F413" s="215" t="s">
        <v>1682</v>
      </c>
      <c r="G413" s="213"/>
      <c r="H413" s="269" t="s">
        <v>1</v>
      </c>
      <c r="I413" s="210" t="s">
        <v>107</v>
      </c>
      <c r="J413" s="154">
        <v>151504</v>
      </c>
      <c r="K413" s="210" t="s">
        <v>1</v>
      </c>
      <c r="L413" s="210"/>
      <c r="M413" s="178">
        <v>0.3</v>
      </c>
      <c r="N413" s="210"/>
      <c r="O413" s="210"/>
      <c r="P413" s="210"/>
      <c r="Q413" s="210" t="s">
        <v>341</v>
      </c>
      <c r="R413" s="210" t="s">
        <v>229</v>
      </c>
      <c r="S413" s="262"/>
      <c r="T413" s="263"/>
    </row>
    <row r="414" spans="1:356" ht="148.5" customHeight="1" x14ac:dyDescent="0.25">
      <c r="A414" s="341"/>
      <c r="B414" s="288">
        <v>2</v>
      </c>
      <c r="C414" s="159" t="s">
        <v>1654</v>
      </c>
      <c r="D414" s="220" t="s">
        <v>1663</v>
      </c>
      <c r="E414" s="211" t="s">
        <v>1673</v>
      </c>
      <c r="F414" s="211" t="s">
        <v>1683</v>
      </c>
      <c r="G414" s="288" t="s">
        <v>1</v>
      </c>
      <c r="H414" s="274"/>
      <c r="I414" s="211" t="s">
        <v>106</v>
      </c>
      <c r="J414" s="161">
        <v>8610337</v>
      </c>
      <c r="K414" s="288" t="s">
        <v>1</v>
      </c>
      <c r="L414" s="211"/>
      <c r="M414" s="179">
        <v>0.77</v>
      </c>
      <c r="N414" s="211"/>
      <c r="O414" s="211"/>
      <c r="P414" s="211"/>
      <c r="Q414" s="211" t="s">
        <v>409</v>
      </c>
      <c r="R414" s="211" t="s">
        <v>408</v>
      </c>
      <c r="S414" s="262"/>
      <c r="T414" s="263"/>
    </row>
    <row r="415" spans="1:356" ht="336.75" customHeight="1" x14ac:dyDescent="0.25">
      <c r="A415" s="341"/>
      <c r="B415" s="288">
        <v>3</v>
      </c>
      <c r="C415" s="237" t="s">
        <v>1655</v>
      </c>
      <c r="D415" s="212" t="s">
        <v>1665</v>
      </c>
      <c r="E415" s="212" t="s">
        <v>1674</v>
      </c>
      <c r="F415" s="212" t="s">
        <v>1684</v>
      </c>
      <c r="G415" s="288" t="s">
        <v>1</v>
      </c>
      <c r="H415" s="212"/>
      <c r="I415" s="212" t="s">
        <v>105</v>
      </c>
      <c r="J415" s="173">
        <v>286888</v>
      </c>
      <c r="K415" s="288" t="s">
        <v>1</v>
      </c>
      <c r="L415" s="211"/>
      <c r="M415" s="174">
        <v>0.71</v>
      </c>
      <c r="N415" s="212"/>
      <c r="O415" s="212"/>
      <c r="P415" s="212"/>
      <c r="Q415" s="236" t="s">
        <v>329</v>
      </c>
      <c r="R415" s="212" t="s">
        <v>379</v>
      </c>
      <c r="S415" s="262"/>
      <c r="T415" s="263"/>
    </row>
    <row r="416" spans="1:356" ht="102" customHeight="1" x14ac:dyDescent="0.25">
      <c r="A416" s="341"/>
      <c r="B416" s="288">
        <v>4</v>
      </c>
      <c r="C416" s="159" t="s">
        <v>1659</v>
      </c>
      <c r="D416" s="211" t="s">
        <v>1664</v>
      </c>
      <c r="E416" s="159" t="s">
        <v>1675</v>
      </c>
      <c r="F416" s="211" t="s">
        <v>1685</v>
      </c>
      <c r="G416" s="288" t="s">
        <v>1</v>
      </c>
      <c r="H416" s="274"/>
      <c r="I416" s="211" t="s">
        <v>104</v>
      </c>
      <c r="J416" s="161">
        <v>15000</v>
      </c>
      <c r="K416" s="211"/>
      <c r="L416" s="211" t="s">
        <v>1</v>
      </c>
      <c r="M416" s="179">
        <v>1</v>
      </c>
      <c r="N416" s="211"/>
      <c r="O416" s="211"/>
      <c r="P416" s="211"/>
      <c r="Q416" s="211" t="s">
        <v>269</v>
      </c>
      <c r="R416" s="211" t="s">
        <v>269</v>
      </c>
      <c r="S416" s="262"/>
      <c r="T416" s="267"/>
    </row>
    <row r="417" spans="1:20" ht="127.5" customHeight="1" x14ac:dyDescent="0.25">
      <c r="A417" s="341"/>
      <c r="B417" s="288">
        <v>5</v>
      </c>
      <c r="C417" s="159" t="s">
        <v>1660</v>
      </c>
      <c r="D417" s="211" t="s">
        <v>1666</v>
      </c>
      <c r="E417" s="159" t="s">
        <v>1676</v>
      </c>
      <c r="F417" s="211" t="s">
        <v>1686</v>
      </c>
      <c r="G417" s="288" t="s">
        <v>1</v>
      </c>
      <c r="H417" s="274"/>
      <c r="I417" s="211" t="s">
        <v>103</v>
      </c>
      <c r="J417" s="161">
        <v>60195</v>
      </c>
      <c r="K417" s="211"/>
      <c r="L417" s="211" t="s">
        <v>1</v>
      </c>
      <c r="M417" s="179">
        <v>1</v>
      </c>
      <c r="N417" s="211"/>
      <c r="O417" s="211"/>
      <c r="P417" s="211"/>
      <c r="Q417" s="211" t="s">
        <v>269</v>
      </c>
      <c r="R417" s="211" t="s">
        <v>405</v>
      </c>
      <c r="S417" s="262"/>
      <c r="T417" s="267"/>
    </row>
    <row r="418" spans="1:20" ht="56.25" x14ac:dyDescent="0.25">
      <c r="A418" s="341"/>
      <c r="B418" s="288">
        <v>6</v>
      </c>
      <c r="C418" s="159" t="s">
        <v>1653</v>
      </c>
      <c r="D418" s="211" t="s">
        <v>1667</v>
      </c>
      <c r="E418" s="159" t="s">
        <v>1677</v>
      </c>
      <c r="F418" s="159" t="s">
        <v>1687</v>
      </c>
      <c r="G418" s="288" t="s">
        <v>1</v>
      </c>
      <c r="H418" s="211"/>
      <c r="I418" s="211" t="s">
        <v>102</v>
      </c>
      <c r="J418" s="161">
        <v>20000</v>
      </c>
      <c r="K418" s="332"/>
      <c r="L418" s="211" t="s">
        <v>1</v>
      </c>
      <c r="M418" s="179">
        <v>1</v>
      </c>
      <c r="N418" s="332"/>
      <c r="O418" s="332"/>
      <c r="P418" s="274"/>
      <c r="Q418" s="211" t="s">
        <v>1</v>
      </c>
      <c r="R418" s="211" t="s">
        <v>406</v>
      </c>
      <c r="S418" s="262"/>
      <c r="T418" s="272"/>
    </row>
    <row r="419" spans="1:20" ht="46.5" customHeight="1" x14ac:dyDescent="0.25">
      <c r="A419" s="341"/>
      <c r="B419" s="285">
        <v>7</v>
      </c>
      <c r="C419" s="205" t="s">
        <v>1657</v>
      </c>
      <c r="D419" s="210" t="s">
        <v>1668</v>
      </c>
      <c r="E419" s="210" t="s">
        <v>1678</v>
      </c>
      <c r="F419" s="210" t="s">
        <v>1688</v>
      </c>
      <c r="G419" s="285" t="s">
        <v>1</v>
      </c>
      <c r="H419" s="276"/>
      <c r="I419" s="215" t="s">
        <v>101</v>
      </c>
      <c r="J419" s="154">
        <v>72000</v>
      </c>
      <c r="K419" s="210"/>
      <c r="L419" s="210" t="s">
        <v>1</v>
      </c>
      <c r="M419" s="178">
        <v>1</v>
      </c>
      <c r="N419" s="210"/>
      <c r="O419" s="210"/>
      <c r="P419" s="210"/>
      <c r="Q419" s="210" t="s">
        <v>1</v>
      </c>
      <c r="R419" s="210" t="s">
        <v>407</v>
      </c>
      <c r="S419" s="262"/>
      <c r="T419" s="272"/>
    </row>
    <row r="420" spans="1:20" ht="49.5" customHeight="1" x14ac:dyDescent="0.25">
      <c r="A420" s="341"/>
      <c r="B420" s="285">
        <v>8</v>
      </c>
      <c r="C420" s="205" t="s">
        <v>1658</v>
      </c>
      <c r="D420" s="210" t="s">
        <v>1669</v>
      </c>
      <c r="E420" s="210" t="s">
        <v>1679</v>
      </c>
      <c r="F420" s="210" t="s">
        <v>1689</v>
      </c>
      <c r="G420" s="285" t="s">
        <v>1</v>
      </c>
      <c r="H420" s="276"/>
      <c r="I420" s="215" t="s">
        <v>100</v>
      </c>
      <c r="J420" s="154">
        <v>192631</v>
      </c>
      <c r="K420" s="210"/>
      <c r="L420" s="210" t="s">
        <v>1</v>
      </c>
      <c r="M420" s="178">
        <v>1</v>
      </c>
      <c r="N420" s="323"/>
      <c r="O420" s="323"/>
      <c r="P420" s="276"/>
      <c r="Q420" s="210" t="s">
        <v>269</v>
      </c>
      <c r="R420" s="333" t="s">
        <v>404</v>
      </c>
      <c r="S420" s="262"/>
      <c r="T420" s="272"/>
    </row>
    <row r="421" spans="1:20" ht="324" customHeight="1" x14ac:dyDescent="0.25">
      <c r="A421" s="341"/>
      <c r="B421" s="234">
        <v>9</v>
      </c>
      <c r="C421" s="238" t="s">
        <v>1656</v>
      </c>
      <c r="D421" s="236" t="s">
        <v>1670</v>
      </c>
      <c r="E421" s="236" t="s">
        <v>1680</v>
      </c>
      <c r="F421" s="236" t="s">
        <v>1690</v>
      </c>
      <c r="G421" s="288" t="s">
        <v>1</v>
      </c>
      <c r="H421" s="236"/>
      <c r="I421" s="236" t="s">
        <v>98</v>
      </c>
      <c r="J421" s="175">
        <v>541255</v>
      </c>
      <c r="K421" s="274"/>
      <c r="L421" s="288" t="s">
        <v>1</v>
      </c>
      <c r="M421" s="174">
        <v>1</v>
      </c>
      <c r="N421" s="212"/>
      <c r="O421" s="212"/>
      <c r="P421" s="212"/>
      <c r="Q421" s="208" t="s">
        <v>402</v>
      </c>
      <c r="R421" s="236" t="s">
        <v>379</v>
      </c>
      <c r="S421" s="262"/>
      <c r="T421" s="272"/>
    </row>
    <row r="422" spans="1:20" ht="126" customHeight="1" x14ac:dyDescent="0.25">
      <c r="A422" s="341"/>
      <c r="B422" s="285">
        <v>10</v>
      </c>
      <c r="C422" s="157" t="s">
        <v>1661</v>
      </c>
      <c r="D422" s="210" t="s">
        <v>1671</v>
      </c>
      <c r="E422" s="210" t="s">
        <v>1681</v>
      </c>
      <c r="F422" s="210" t="s">
        <v>1691</v>
      </c>
      <c r="G422" s="285" t="s">
        <v>1</v>
      </c>
      <c r="H422" s="276"/>
      <c r="I422" s="210" t="s">
        <v>99</v>
      </c>
      <c r="J422" s="186">
        <v>48617</v>
      </c>
      <c r="K422" s="210"/>
      <c r="L422" s="210"/>
      <c r="M422" s="178">
        <v>1</v>
      </c>
      <c r="N422" s="210"/>
      <c r="O422" s="210"/>
      <c r="P422" s="210"/>
      <c r="Q422" s="210" t="s">
        <v>403</v>
      </c>
      <c r="R422" s="213" t="s">
        <v>320</v>
      </c>
      <c r="S422" s="262"/>
      <c r="T422" s="272"/>
    </row>
    <row r="423" spans="1:20" s="1" customFormat="1" x14ac:dyDescent="0.3">
      <c r="A423" s="6"/>
      <c r="B423" s="7"/>
      <c r="C423" s="23"/>
      <c r="D423" s="31"/>
      <c r="E423" s="9"/>
      <c r="F423" s="9"/>
      <c r="G423" s="10"/>
      <c r="H423" s="8"/>
      <c r="I423" s="8"/>
      <c r="J423" s="20"/>
      <c r="K423" s="8"/>
      <c r="L423" s="8"/>
      <c r="M423" s="11"/>
      <c r="N423" s="8"/>
      <c r="O423" s="8"/>
      <c r="P423" s="8"/>
      <c r="Q423" s="250"/>
      <c r="R423" s="113"/>
      <c r="S423" s="41"/>
      <c r="T423" s="139"/>
    </row>
    <row r="424" spans="1:20" s="1" customFormat="1" x14ac:dyDescent="0.3">
      <c r="A424" s="6"/>
      <c r="B424" s="7"/>
      <c r="C424" s="23"/>
      <c r="D424" s="31"/>
      <c r="E424" s="9"/>
      <c r="F424" s="9"/>
      <c r="G424" s="10"/>
      <c r="H424" s="8"/>
      <c r="I424" s="8"/>
      <c r="J424" s="20"/>
      <c r="K424" s="8"/>
      <c r="L424" s="8"/>
      <c r="M424" s="11"/>
      <c r="N424" s="8"/>
      <c r="O424" s="8"/>
      <c r="P424" s="8"/>
      <c r="Q424" s="8"/>
      <c r="R424" s="113"/>
      <c r="S424" s="41"/>
      <c r="T424" s="139"/>
    </row>
    <row r="425" spans="1:20" s="1" customFormat="1" x14ac:dyDescent="0.3">
      <c r="A425" s="6"/>
      <c r="B425" s="7" t="s">
        <v>2</v>
      </c>
      <c r="C425" s="23"/>
      <c r="D425" s="31"/>
      <c r="E425" s="9"/>
      <c r="F425" s="9"/>
      <c r="G425" s="10"/>
      <c r="H425" s="8"/>
      <c r="I425" s="8"/>
      <c r="J425" s="20"/>
      <c r="K425" s="8"/>
      <c r="L425" s="8"/>
      <c r="M425" s="11"/>
      <c r="N425" s="8"/>
      <c r="O425" s="8"/>
      <c r="P425" s="8"/>
      <c r="Q425" s="8"/>
      <c r="R425" s="113"/>
      <c r="S425" s="41"/>
      <c r="T425" s="139"/>
    </row>
    <row r="426" spans="1:20" s="1" customFormat="1" x14ac:dyDescent="0.3">
      <c r="A426" s="6"/>
      <c r="B426" s="7"/>
      <c r="C426" s="23"/>
      <c r="D426" s="31"/>
      <c r="E426" s="9"/>
      <c r="F426" s="9"/>
      <c r="G426" s="10"/>
      <c r="H426" s="8"/>
      <c r="I426" s="8"/>
      <c r="J426" s="20"/>
      <c r="K426" s="8"/>
      <c r="L426" s="8"/>
      <c r="M426" s="11"/>
      <c r="N426" s="8"/>
      <c r="O426" s="8"/>
      <c r="P426" s="8"/>
      <c r="Q426" s="8"/>
      <c r="R426" s="113"/>
      <c r="S426" s="41"/>
      <c r="T426" s="139"/>
    </row>
    <row r="427" spans="1:20" s="1" customFormat="1" ht="112.5" customHeight="1" x14ac:dyDescent="0.3">
      <c r="A427" s="6"/>
      <c r="B427" s="7"/>
      <c r="C427" s="23"/>
      <c r="D427" s="31"/>
      <c r="E427" s="9"/>
      <c r="F427" s="9"/>
      <c r="G427" s="10"/>
      <c r="H427" s="8"/>
      <c r="I427" s="8"/>
      <c r="J427" s="20"/>
      <c r="K427" s="8"/>
      <c r="L427" s="8"/>
      <c r="M427" s="11"/>
      <c r="N427" s="8"/>
      <c r="O427" s="8"/>
      <c r="P427" s="8"/>
      <c r="Q427" s="8"/>
      <c r="R427" s="113"/>
      <c r="S427" s="41"/>
      <c r="T427" s="139"/>
    </row>
    <row r="428" spans="1:20" s="1" customFormat="1" x14ac:dyDescent="0.3">
      <c r="A428" s="6"/>
      <c r="B428" s="7"/>
      <c r="C428" s="23"/>
      <c r="D428" s="31"/>
      <c r="E428" s="9"/>
      <c r="F428" s="9"/>
      <c r="G428" s="10"/>
      <c r="H428" s="8"/>
      <c r="I428" s="8"/>
      <c r="J428" s="20"/>
      <c r="K428" s="8"/>
      <c r="L428" s="8"/>
      <c r="M428" s="11"/>
      <c r="N428" s="8"/>
      <c r="O428" s="8"/>
      <c r="P428" s="8"/>
      <c r="Q428" s="8"/>
      <c r="R428" s="113"/>
      <c r="S428" s="41"/>
      <c r="T428" s="139"/>
    </row>
    <row r="429" spans="1:20" s="1" customFormat="1" x14ac:dyDescent="0.3">
      <c r="A429" s="6"/>
      <c r="B429" s="7"/>
      <c r="C429" s="23"/>
      <c r="D429" s="31"/>
      <c r="E429" s="9"/>
      <c r="F429" s="9"/>
      <c r="G429" s="10"/>
      <c r="H429" s="8"/>
      <c r="I429" s="8"/>
      <c r="J429" s="20"/>
      <c r="K429" s="8"/>
      <c r="L429" s="8"/>
      <c r="M429" s="11"/>
      <c r="N429" s="8"/>
      <c r="O429" s="8"/>
      <c r="P429" s="8"/>
      <c r="Q429" s="8"/>
      <c r="R429" s="113"/>
      <c r="S429" s="41"/>
      <c r="T429" s="139"/>
    </row>
    <row r="430" spans="1:20" s="1" customFormat="1" x14ac:dyDescent="0.3">
      <c r="A430" s="6"/>
      <c r="B430" s="7"/>
      <c r="C430" s="23"/>
      <c r="D430" s="31"/>
      <c r="E430" s="9"/>
      <c r="F430" s="9"/>
      <c r="G430" s="10"/>
      <c r="H430" s="8"/>
      <c r="I430" s="8"/>
      <c r="J430" s="20"/>
      <c r="K430" s="8"/>
      <c r="L430" s="8"/>
      <c r="M430" s="11"/>
      <c r="N430" s="8"/>
      <c r="O430" s="8"/>
      <c r="P430" s="8"/>
      <c r="Q430" s="8"/>
      <c r="R430" s="113"/>
      <c r="S430" s="41"/>
      <c r="T430" s="139"/>
    </row>
    <row r="431" spans="1:20" s="1" customFormat="1" x14ac:dyDescent="0.3">
      <c r="A431" s="6"/>
      <c r="B431" s="7"/>
      <c r="C431" s="23"/>
      <c r="D431" s="31"/>
      <c r="E431" s="9"/>
      <c r="F431" s="9"/>
      <c r="G431" s="10"/>
      <c r="H431" s="8"/>
      <c r="I431" s="8"/>
      <c r="J431" s="20"/>
      <c r="K431" s="8"/>
      <c r="L431" s="8"/>
      <c r="M431" s="11"/>
      <c r="N431" s="8"/>
      <c r="O431" s="8"/>
      <c r="P431" s="8"/>
      <c r="Q431" s="8"/>
      <c r="R431" s="113"/>
      <c r="S431" s="41"/>
      <c r="T431" s="139"/>
    </row>
    <row r="432" spans="1:20" s="1" customFormat="1" x14ac:dyDescent="0.3">
      <c r="A432" s="6"/>
      <c r="B432" s="7"/>
      <c r="C432" s="23"/>
      <c r="D432" s="31"/>
      <c r="E432" s="9"/>
      <c r="F432" s="9"/>
      <c r="G432" s="10"/>
      <c r="H432" s="8"/>
      <c r="I432" s="8"/>
      <c r="J432" s="20"/>
      <c r="K432" s="8"/>
      <c r="L432" s="8"/>
      <c r="M432" s="11"/>
      <c r="N432" s="8"/>
      <c r="O432" s="8"/>
      <c r="P432" s="8"/>
      <c r="Q432" s="8"/>
      <c r="R432" s="113"/>
      <c r="S432" s="41"/>
      <c r="T432" s="139"/>
    </row>
    <row r="433" spans="1:20" s="1" customFormat="1" x14ac:dyDescent="0.3">
      <c r="A433" s="6"/>
      <c r="B433" s="7"/>
      <c r="C433" s="23"/>
      <c r="D433" s="31"/>
      <c r="E433" s="9"/>
      <c r="F433" s="9"/>
      <c r="G433" s="10"/>
      <c r="H433" s="8"/>
      <c r="I433" s="8"/>
      <c r="J433" s="20"/>
      <c r="K433" s="8"/>
      <c r="L433" s="8"/>
      <c r="M433" s="11"/>
      <c r="N433" s="8"/>
      <c r="O433" s="8"/>
      <c r="P433" s="8"/>
      <c r="Q433" s="8"/>
      <c r="R433" s="113"/>
      <c r="S433" s="41"/>
      <c r="T433" s="139"/>
    </row>
    <row r="434" spans="1:20" s="1" customFormat="1" x14ac:dyDescent="0.3">
      <c r="A434" s="6"/>
      <c r="B434" s="7"/>
      <c r="C434" s="23"/>
      <c r="D434" s="31"/>
      <c r="E434" s="9"/>
      <c r="F434" s="9"/>
      <c r="G434" s="10"/>
      <c r="H434" s="8"/>
      <c r="I434" s="8"/>
      <c r="J434" s="20"/>
      <c r="K434" s="8"/>
      <c r="L434" s="8"/>
      <c r="M434" s="11"/>
      <c r="N434" s="8"/>
      <c r="O434" s="8"/>
      <c r="P434" s="8"/>
      <c r="Q434" s="8"/>
      <c r="R434" s="113"/>
      <c r="S434" s="41"/>
      <c r="T434" s="139"/>
    </row>
    <row r="435" spans="1:20" s="1" customFormat="1" x14ac:dyDescent="0.3">
      <c r="A435" s="6"/>
      <c r="B435" s="7"/>
      <c r="C435" s="23"/>
      <c r="D435" s="31"/>
      <c r="E435" s="9"/>
      <c r="F435" s="9"/>
      <c r="G435" s="10"/>
      <c r="H435" s="8"/>
      <c r="I435" s="8"/>
      <c r="J435" s="20"/>
      <c r="K435" s="8"/>
      <c r="L435" s="8"/>
      <c r="M435" s="11"/>
      <c r="N435" s="8"/>
      <c r="O435" s="8"/>
      <c r="P435" s="8"/>
      <c r="Q435" s="8"/>
      <c r="R435" s="113"/>
      <c r="S435" s="41"/>
      <c r="T435" s="139"/>
    </row>
    <row r="436" spans="1:20" s="1" customFormat="1" x14ac:dyDescent="0.3">
      <c r="A436" s="6"/>
      <c r="B436" s="7"/>
      <c r="C436" s="23"/>
      <c r="D436" s="31"/>
      <c r="E436" s="9"/>
      <c r="F436" s="9"/>
      <c r="G436" s="10"/>
      <c r="H436" s="8"/>
      <c r="I436" s="8"/>
      <c r="J436" s="20"/>
      <c r="K436" s="8"/>
      <c r="L436" s="8"/>
      <c r="M436" s="11"/>
      <c r="N436" s="8"/>
      <c r="O436" s="8"/>
      <c r="P436" s="8"/>
      <c r="Q436" s="8"/>
      <c r="R436" s="113"/>
      <c r="S436" s="41"/>
      <c r="T436" s="139"/>
    </row>
    <row r="437" spans="1:20" s="1" customFormat="1" x14ac:dyDescent="0.3">
      <c r="A437" s="6"/>
      <c r="B437" s="7"/>
      <c r="C437" s="23"/>
      <c r="D437" s="31"/>
      <c r="E437" s="9"/>
      <c r="F437" s="9"/>
      <c r="G437" s="10"/>
      <c r="H437" s="8"/>
      <c r="I437" s="8"/>
      <c r="J437" s="20"/>
      <c r="K437" s="8"/>
      <c r="L437" s="8"/>
      <c r="M437" s="11"/>
      <c r="N437" s="8"/>
      <c r="O437" s="8"/>
      <c r="P437" s="8"/>
      <c r="Q437" s="8"/>
      <c r="R437" s="113"/>
      <c r="S437" s="41"/>
      <c r="T437" s="139"/>
    </row>
    <row r="438" spans="1:20" s="1" customFormat="1" x14ac:dyDescent="0.3">
      <c r="A438" s="6"/>
      <c r="B438" s="7"/>
      <c r="C438" s="23"/>
      <c r="D438" s="31"/>
      <c r="E438" s="9"/>
      <c r="F438" s="9"/>
      <c r="G438" s="10"/>
      <c r="H438" s="8"/>
      <c r="I438" s="8"/>
      <c r="J438" s="20"/>
      <c r="K438" s="8"/>
      <c r="L438" s="8"/>
      <c r="M438" s="11"/>
      <c r="N438" s="8"/>
      <c r="O438" s="8"/>
      <c r="P438" s="8"/>
      <c r="Q438" s="8"/>
      <c r="R438" s="113"/>
      <c r="S438" s="41"/>
      <c r="T438" s="139"/>
    </row>
    <row r="439" spans="1:20" s="1" customFormat="1" x14ac:dyDescent="0.3">
      <c r="A439" s="6"/>
      <c r="B439" s="7"/>
      <c r="C439" s="23"/>
      <c r="D439" s="31"/>
      <c r="E439" s="9"/>
      <c r="F439" s="9"/>
      <c r="G439" s="10"/>
      <c r="H439" s="8"/>
      <c r="I439" s="8"/>
      <c r="J439" s="20"/>
      <c r="K439" s="8"/>
      <c r="L439" s="8"/>
      <c r="M439" s="11"/>
      <c r="N439" s="8"/>
      <c r="O439" s="8"/>
      <c r="P439" s="8"/>
      <c r="Q439" s="8"/>
      <c r="R439" s="113"/>
      <c r="S439" s="41"/>
      <c r="T439" s="139"/>
    </row>
    <row r="440" spans="1:20" s="1" customFormat="1" x14ac:dyDescent="0.3">
      <c r="A440" s="6"/>
      <c r="B440" s="7"/>
      <c r="C440" s="23"/>
      <c r="D440" s="31"/>
      <c r="E440" s="9"/>
      <c r="F440" s="9"/>
      <c r="G440" s="10"/>
      <c r="H440" s="8"/>
      <c r="I440" s="8"/>
      <c r="J440" s="20"/>
      <c r="K440" s="8"/>
      <c r="L440" s="8"/>
      <c r="M440" s="11"/>
      <c r="N440" s="8"/>
      <c r="O440" s="8"/>
      <c r="P440" s="8"/>
      <c r="Q440" s="8"/>
      <c r="R440" s="113"/>
      <c r="S440" s="41"/>
      <c r="T440" s="139"/>
    </row>
    <row r="441" spans="1:20" s="1" customFormat="1" x14ac:dyDescent="0.3">
      <c r="A441" s="6"/>
      <c r="B441" s="7"/>
      <c r="C441" s="23"/>
      <c r="D441" s="31"/>
      <c r="E441" s="9"/>
      <c r="F441" s="9"/>
      <c r="G441" s="10"/>
      <c r="H441" s="8"/>
      <c r="I441" s="8"/>
      <c r="J441" s="20"/>
      <c r="K441" s="8"/>
      <c r="L441" s="8"/>
      <c r="M441" s="11"/>
      <c r="N441" s="8"/>
      <c r="O441" s="8"/>
      <c r="P441" s="8"/>
      <c r="Q441" s="8"/>
      <c r="R441" s="113"/>
      <c r="S441" s="41"/>
      <c r="T441" s="139"/>
    </row>
    <row r="442" spans="1:20" s="1" customFormat="1" x14ac:dyDescent="0.3">
      <c r="A442" s="6"/>
      <c r="B442" s="7"/>
      <c r="C442" s="23"/>
      <c r="D442" s="31"/>
      <c r="E442" s="9"/>
      <c r="F442" s="9"/>
      <c r="G442" s="10"/>
      <c r="H442" s="8"/>
      <c r="I442" s="8"/>
      <c r="J442" s="20"/>
      <c r="K442" s="8"/>
      <c r="L442" s="8"/>
      <c r="M442" s="11"/>
      <c r="N442" s="8"/>
      <c r="O442" s="8"/>
      <c r="P442" s="8"/>
      <c r="Q442" s="8"/>
      <c r="R442" s="113"/>
      <c r="S442" s="41"/>
      <c r="T442" s="139"/>
    </row>
    <row r="443" spans="1:20" x14ac:dyDescent="0.3">
      <c r="A443" s="6"/>
      <c r="B443" s="7"/>
      <c r="C443" s="23"/>
      <c r="D443" s="31"/>
      <c r="E443" s="9"/>
      <c r="F443" s="9"/>
      <c r="G443" s="10"/>
      <c r="H443" s="8"/>
      <c r="I443" s="8"/>
      <c r="J443" s="20"/>
      <c r="K443" s="8"/>
      <c r="L443" s="8"/>
      <c r="M443" s="11"/>
      <c r="N443" s="8"/>
      <c r="O443" s="8"/>
      <c r="P443" s="8"/>
      <c r="Q443" s="8"/>
      <c r="R443" s="113"/>
    </row>
    <row r="444" spans="1:20" x14ac:dyDescent="0.3">
      <c r="A444" s="6"/>
      <c r="B444" s="7"/>
      <c r="C444" s="23"/>
      <c r="D444" s="31"/>
      <c r="E444" s="9"/>
      <c r="F444" s="9"/>
      <c r="G444" s="10"/>
      <c r="H444" s="8"/>
      <c r="I444" s="8"/>
      <c r="J444" s="20"/>
      <c r="K444" s="8"/>
      <c r="L444" s="8"/>
      <c r="M444" s="11"/>
      <c r="N444" s="8"/>
      <c r="O444" s="8"/>
      <c r="P444" s="8"/>
      <c r="Q444" s="8"/>
      <c r="R444" s="113"/>
    </row>
    <row r="445" spans="1:20" x14ac:dyDescent="0.3">
      <c r="A445" s="6"/>
      <c r="B445" s="7"/>
      <c r="C445" s="23"/>
      <c r="D445" s="31"/>
      <c r="E445" s="9"/>
      <c r="F445" s="9"/>
      <c r="G445" s="10"/>
      <c r="H445" s="8"/>
      <c r="I445" s="8"/>
      <c r="J445" s="20"/>
      <c r="K445" s="8"/>
      <c r="L445" s="8"/>
      <c r="M445" s="11"/>
      <c r="N445" s="8"/>
      <c r="O445" s="8"/>
      <c r="P445" s="8"/>
      <c r="Q445" s="8"/>
      <c r="R445" s="113"/>
    </row>
    <row r="446" spans="1:20" x14ac:dyDescent="0.3">
      <c r="A446" s="6"/>
      <c r="B446" s="7"/>
      <c r="C446" s="23"/>
      <c r="D446" s="31"/>
      <c r="E446" s="9"/>
      <c r="F446" s="9"/>
      <c r="G446" s="10"/>
      <c r="H446" s="8"/>
      <c r="I446" s="8"/>
      <c r="J446" s="20"/>
      <c r="K446" s="8"/>
      <c r="L446" s="8"/>
      <c r="M446" s="11"/>
      <c r="N446" s="8"/>
      <c r="O446" s="8"/>
      <c r="P446" s="8"/>
      <c r="Q446" s="8"/>
      <c r="R446" s="113"/>
    </row>
    <row r="447" spans="1:20" x14ac:dyDescent="0.3">
      <c r="A447" s="6"/>
      <c r="B447" s="7"/>
      <c r="C447" s="23"/>
      <c r="D447" s="31"/>
      <c r="E447" s="9"/>
      <c r="F447" s="9"/>
      <c r="G447" s="10"/>
      <c r="H447" s="8"/>
      <c r="I447" s="8"/>
      <c r="J447" s="20"/>
      <c r="K447" s="8"/>
      <c r="L447" s="8"/>
      <c r="M447" s="11"/>
      <c r="N447" s="8"/>
      <c r="O447" s="8"/>
      <c r="P447" s="8"/>
      <c r="Q447" s="8"/>
      <c r="R447" s="113"/>
    </row>
    <row r="448" spans="1:20" x14ac:dyDescent="0.3">
      <c r="A448" s="6"/>
      <c r="B448" s="7"/>
      <c r="C448" s="23"/>
      <c r="D448" s="31"/>
      <c r="E448" s="9"/>
      <c r="F448" s="9"/>
      <c r="G448" s="10"/>
      <c r="H448" s="8"/>
      <c r="I448" s="8"/>
      <c r="J448" s="20"/>
      <c r="K448" s="8"/>
      <c r="L448" s="8"/>
      <c r="M448" s="11"/>
      <c r="N448" s="8"/>
      <c r="O448" s="8"/>
      <c r="P448" s="8"/>
      <c r="Q448" s="8"/>
      <c r="R448" s="113"/>
    </row>
    <row r="449" spans="1:18" x14ac:dyDescent="0.3">
      <c r="A449" s="6"/>
      <c r="B449" s="7"/>
      <c r="C449" s="23"/>
      <c r="D449" s="31"/>
      <c r="E449" s="9"/>
      <c r="F449" s="9"/>
      <c r="G449" s="10"/>
      <c r="H449" s="8"/>
      <c r="I449" s="8"/>
      <c r="J449" s="20"/>
      <c r="K449" s="8"/>
      <c r="L449" s="8"/>
      <c r="M449" s="11"/>
      <c r="N449" s="8"/>
      <c r="O449" s="8"/>
      <c r="P449" s="8"/>
      <c r="Q449" s="8"/>
      <c r="R449" s="113"/>
    </row>
    <row r="450" spans="1:18" x14ac:dyDescent="0.3">
      <c r="A450" s="6"/>
      <c r="B450" s="7"/>
      <c r="C450" s="23"/>
      <c r="D450" s="31"/>
      <c r="E450" s="9"/>
      <c r="F450" s="9"/>
      <c r="G450" s="10"/>
      <c r="H450" s="8"/>
      <c r="I450" s="8"/>
      <c r="J450" s="20"/>
      <c r="K450" s="8"/>
      <c r="L450" s="8"/>
      <c r="M450" s="11"/>
      <c r="N450" s="8"/>
      <c r="O450" s="8"/>
      <c r="P450" s="8"/>
      <c r="Q450" s="8"/>
      <c r="R450" s="113"/>
    </row>
    <row r="451" spans="1:18" x14ac:dyDescent="0.3">
      <c r="A451" s="6"/>
      <c r="B451" s="7"/>
      <c r="C451" s="23"/>
      <c r="D451" s="31"/>
      <c r="E451" s="9"/>
      <c r="F451" s="9"/>
      <c r="G451" s="10"/>
      <c r="H451" s="8"/>
      <c r="I451" s="8"/>
      <c r="J451" s="20"/>
      <c r="K451" s="8"/>
      <c r="L451" s="8"/>
      <c r="M451" s="11"/>
      <c r="N451" s="8"/>
      <c r="O451" s="8"/>
      <c r="P451" s="8"/>
      <c r="Q451" s="8"/>
      <c r="R451" s="113"/>
    </row>
    <row r="452" spans="1:18" x14ac:dyDescent="0.3">
      <c r="A452" s="6"/>
      <c r="B452" s="7"/>
      <c r="C452" s="23"/>
      <c r="D452" s="31"/>
      <c r="E452" s="9"/>
      <c r="F452" s="9"/>
      <c r="G452" s="10"/>
      <c r="H452" s="8"/>
      <c r="I452" s="8"/>
      <c r="J452" s="20"/>
      <c r="K452" s="8"/>
      <c r="L452" s="8"/>
      <c r="M452" s="11"/>
      <c r="N452" s="8"/>
      <c r="O452" s="8"/>
      <c r="P452" s="8"/>
      <c r="Q452" s="8"/>
      <c r="R452" s="113"/>
    </row>
    <row r="453" spans="1:18" x14ac:dyDescent="0.3">
      <c r="A453" s="6"/>
      <c r="B453" s="7"/>
      <c r="C453" s="23"/>
      <c r="D453" s="31"/>
      <c r="E453" s="9"/>
      <c r="F453" s="9"/>
      <c r="G453" s="10"/>
      <c r="H453" s="8"/>
      <c r="I453" s="8"/>
      <c r="J453" s="20"/>
      <c r="K453" s="8"/>
      <c r="L453" s="8"/>
      <c r="M453" s="11"/>
      <c r="N453" s="8"/>
      <c r="O453" s="8"/>
      <c r="P453" s="8"/>
      <c r="Q453" s="8"/>
      <c r="R453" s="113"/>
    </row>
    <row r="454" spans="1:18" x14ac:dyDescent="0.3">
      <c r="A454" s="6"/>
      <c r="B454" s="7"/>
      <c r="C454" s="23"/>
      <c r="D454" s="31"/>
      <c r="E454" s="9"/>
      <c r="F454" s="9"/>
      <c r="G454" s="10"/>
      <c r="H454" s="8"/>
      <c r="I454" s="8"/>
      <c r="J454" s="20"/>
      <c r="K454" s="8"/>
      <c r="L454" s="8"/>
      <c r="M454" s="11"/>
      <c r="N454" s="8"/>
      <c r="O454" s="8"/>
      <c r="P454" s="8"/>
      <c r="Q454" s="8"/>
      <c r="R454" s="113"/>
    </row>
    <row r="455" spans="1:18" x14ac:dyDescent="0.3">
      <c r="A455" s="6"/>
      <c r="B455" s="7"/>
      <c r="C455" s="23"/>
      <c r="D455" s="31"/>
      <c r="E455" s="9"/>
      <c r="F455" s="9"/>
      <c r="G455" s="10"/>
      <c r="H455" s="8"/>
      <c r="I455" s="8"/>
      <c r="J455" s="20"/>
      <c r="K455" s="8"/>
      <c r="L455" s="8"/>
      <c r="M455" s="11"/>
      <c r="N455" s="8"/>
      <c r="O455" s="8"/>
      <c r="P455" s="8"/>
      <c r="Q455" s="8"/>
      <c r="R455" s="113"/>
    </row>
    <row r="456" spans="1:18" x14ac:dyDescent="0.3">
      <c r="A456" s="6"/>
      <c r="B456" s="7"/>
      <c r="C456" s="23"/>
      <c r="D456" s="31"/>
      <c r="E456" s="9"/>
      <c r="F456" s="9"/>
      <c r="G456" s="10"/>
      <c r="H456" s="8"/>
      <c r="I456" s="8"/>
      <c r="J456" s="20"/>
      <c r="K456" s="8"/>
      <c r="L456" s="8"/>
      <c r="M456" s="11"/>
      <c r="N456" s="8"/>
      <c r="O456" s="8"/>
      <c r="P456" s="8"/>
      <c r="Q456" s="8"/>
      <c r="R456" s="113"/>
    </row>
    <row r="457" spans="1:18" x14ac:dyDescent="0.3">
      <c r="A457" s="6"/>
      <c r="B457" s="7"/>
      <c r="C457" s="23"/>
      <c r="D457" s="31"/>
      <c r="E457" s="9"/>
      <c r="F457" s="9"/>
      <c r="G457" s="10"/>
      <c r="H457" s="8"/>
      <c r="I457" s="8"/>
      <c r="J457" s="20"/>
      <c r="K457" s="8"/>
      <c r="L457" s="8"/>
      <c r="M457" s="11"/>
      <c r="N457" s="8"/>
      <c r="O457" s="8"/>
      <c r="P457" s="8"/>
      <c r="Q457" s="8"/>
      <c r="R457" s="113"/>
    </row>
    <row r="458" spans="1:18" x14ac:dyDescent="0.3">
      <c r="A458" s="6"/>
      <c r="B458" s="7"/>
      <c r="C458" s="23"/>
      <c r="D458" s="31"/>
      <c r="E458" s="9"/>
      <c r="F458" s="9"/>
      <c r="G458" s="10"/>
      <c r="H458" s="8"/>
      <c r="I458" s="8"/>
      <c r="J458" s="20"/>
      <c r="K458" s="8"/>
      <c r="L458" s="8"/>
      <c r="M458" s="11"/>
      <c r="N458" s="8"/>
      <c r="O458" s="8"/>
      <c r="P458" s="8"/>
      <c r="Q458" s="8"/>
      <c r="R458" s="113"/>
    </row>
    <row r="459" spans="1:18" x14ac:dyDescent="0.3">
      <c r="A459" s="6"/>
      <c r="B459" s="7"/>
      <c r="C459" s="23"/>
      <c r="D459" s="31"/>
      <c r="E459" s="9"/>
      <c r="F459" s="9"/>
      <c r="G459" s="10"/>
      <c r="H459" s="8"/>
      <c r="I459" s="8"/>
      <c r="J459" s="20"/>
      <c r="K459" s="8"/>
      <c r="L459" s="8"/>
      <c r="M459" s="11"/>
      <c r="N459" s="8"/>
      <c r="O459" s="8"/>
      <c r="P459" s="8"/>
      <c r="Q459" s="8"/>
      <c r="R459" s="113"/>
    </row>
    <row r="460" spans="1:18" x14ac:dyDescent="0.3">
      <c r="A460" s="6"/>
      <c r="B460" s="7"/>
      <c r="C460" s="23"/>
      <c r="D460" s="31"/>
      <c r="E460" s="9"/>
      <c r="F460" s="9"/>
      <c r="G460" s="10"/>
      <c r="H460" s="8"/>
      <c r="I460" s="8"/>
      <c r="J460" s="20"/>
      <c r="K460" s="8"/>
      <c r="L460" s="8"/>
      <c r="M460" s="11"/>
      <c r="N460" s="8"/>
      <c r="O460" s="8"/>
      <c r="P460" s="8"/>
      <c r="Q460" s="8"/>
      <c r="R460" s="113"/>
    </row>
    <row r="461" spans="1:18" x14ac:dyDescent="0.3">
      <c r="A461" s="6"/>
      <c r="B461" s="7"/>
      <c r="C461" s="23"/>
      <c r="D461" s="31"/>
      <c r="E461" s="9"/>
      <c r="F461" s="9"/>
      <c r="G461" s="10"/>
      <c r="H461" s="8"/>
      <c r="I461" s="8"/>
      <c r="J461" s="20"/>
      <c r="K461" s="8"/>
      <c r="L461" s="8"/>
      <c r="M461" s="11"/>
      <c r="N461" s="8"/>
      <c r="O461" s="8"/>
      <c r="P461" s="8"/>
      <c r="Q461" s="8"/>
      <c r="R461" s="113"/>
    </row>
    <row r="462" spans="1:18" x14ac:dyDescent="0.3">
      <c r="A462" s="6"/>
      <c r="B462" s="7"/>
      <c r="C462" s="23"/>
      <c r="D462" s="31"/>
      <c r="E462" s="9"/>
      <c r="F462" s="9"/>
      <c r="G462" s="10"/>
      <c r="H462" s="8"/>
      <c r="I462" s="8"/>
      <c r="J462" s="20"/>
      <c r="K462" s="8"/>
      <c r="L462" s="8"/>
      <c r="M462" s="11"/>
      <c r="N462" s="8"/>
      <c r="O462" s="8"/>
      <c r="P462" s="8"/>
      <c r="Q462" s="8"/>
      <c r="R462" s="113"/>
    </row>
    <row r="463" spans="1:18" x14ac:dyDescent="0.3">
      <c r="A463" s="6"/>
      <c r="B463" s="7"/>
      <c r="C463" s="23"/>
      <c r="D463" s="31"/>
      <c r="E463" s="9"/>
      <c r="F463" s="9"/>
      <c r="G463" s="10"/>
      <c r="H463" s="8"/>
      <c r="I463" s="8"/>
      <c r="J463" s="20"/>
      <c r="K463" s="8"/>
      <c r="L463" s="8"/>
      <c r="M463" s="11"/>
      <c r="N463" s="8"/>
      <c r="O463" s="8"/>
      <c r="P463" s="8"/>
      <c r="Q463" s="8"/>
      <c r="R463" s="112"/>
    </row>
    <row r="464" spans="1:18" x14ac:dyDescent="0.3">
      <c r="A464" s="6"/>
      <c r="B464" s="7"/>
      <c r="C464" s="23"/>
      <c r="D464" s="31"/>
      <c r="E464" s="9"/>
      <c r="F464" s="9"/>
      <c r="G464" s="10"/>
      <c r="H464" s="8"/>
      <c r="I464" s="8"/>
      <c r="J464" s="20"/>
      <c r="K464" s="8"/>
      <c r="L464" s="8"/>
      <c r="M464" s="11"/>
      <c r="N464" s="8"/>
      <c r="O464" s="8"/>
      <c r="P464" s="8"/>
      <c r="Q464" s="8"/>
    </row>
  </sheetData>
  <sheetProtection algorithmName="SHA-512" hashValue="A6kmeJIEc3x6RUrtoRWr0w87JQ3dt1U8160BnRe7UpTxd1Xz6yEVdlQFQiKcLzMsLm68slq6C48AmJ59/j9x+A==" saltValue="rof2CJYDN6nCszWOZA43VQ==" spinCount="100000" sheet="1" objects="1" scenarios="1" selectLockedCells="1" selectUnlockedCells="1"/>
  <mergeCells count="110">
    <mergeCell ref="A13:A22"/>
    <mergeCell ref="H173:H174"/>
    <mergeCell ref="I173:I174"/>
    <mergeCell ref="B166:B167"/>
    <mergeCell ref="C166:C167"/>
    <mergeCell ref="C173:C174"/>
    <mergeCell ref="E173:E174"/>
    <mergeCell ref="F173:F174"/>
    <mergeCell ref="G173:G174"/>
    <mergeCell ref="C106:C107"/>
    <mergeCell ref="C108:C109"/>
    <mergeCell ref="C118:C120"/>
    <mergeCell ref="C122:C124"/>
    <mergeCell ref="A23:A26"/>
    <mergeCell ref="E166:E167"/>
    <mergeCell ref="C15:C17"/>
    <mergeCell ref="S27:T27"/>
    <mergeCell ref="A27:R27"/>
    <mergeCell ref="A28:R28"/>
    <mergeCell ref="A29:A95"/>
    <mergeCell ref="A96:R96"/>
    <mergeCell ref="G166:G167"/>
    <mergeCell ref="H166:H167"/>
    <mergeCell ref="I166:I167"/>
    <mergeCell ref="F166:F167"/>
    <mergeCell ref="C128:C130"/>
    <mergeCell ref="C132:C134"/>
    <mergeCell ref="C146:C148"/>
    <mergeCell ref="C140:C142"/>
    <mergeCell ref="C143:C144"/>
    <mergeCell ref="A97:A182"/>
    <mergeCell ref="C155:C156"/>
    <mergeCell ref="C157:C159"/>
    <mergeCell ref="C161:C163"/>
    <mergeCell ref="C103:C104"/>
    <mergeCell ref="C29:C33"/>
    <mergeCell ref="E29:E33"/>
    <mergeCell ref="A1:R1"/>
    <mergeCell ref="B3:B4"/>
    <mergeCell ref="C3:C4"/>
    <mergeCell ref="D3:D4"/>
    <mergeCell ref="E3:E4"/>
    <mergeCell ref="A2:R2"/>
    <mergeCell ref="R3:R4"/>
    <mergeCell ref="A3:A4"/>
    <mergeCell ref="A12:R12"/>
    <mergeCell ref="N3:Q3"/>
    <mergeCell ref="F3:F4"/>
    <mergeCell ref="I3:I4"/>
    <mergeCell ref="J3:J4"/>
    <mergeCell ref="K3:L3"/>
    <mergeCell ref="G3:H3"/>
    <mergeCell ref="M3:M4"/>
    <mergeCell ref="A5:R5"/>
    <mergeCell ref="I7:I8"/>
    <mergeCell ref="C7:C8"/>
    <mergeCell ref="A6:A11"/>
    <mergeCell ref="E406:E407"/>
    <mergeCell ref="C346:C349"/>
    <mergeCell ref="A351:A355"/>
    <mergeCell ref="A230:R230"/>
    <mergeCell ref="A234:R234"/>
    <mergeCell ref="A326:R326"/>
    <mergeCell ref="B352:B353"/>
    <mergeCell ref="C352:C353"/>
    <mergeCell ref="H352:H353"/>
    <mergeCell ref="I352:I353"/>
    <mergeCell ref="A335:A349"/>
    <mergeCell ref="A334:R334"/>
    <mergeCell ref="A329:R329"/>
    <mergeCell ref="A235:A325"/>
    <mergeCell ref="C335:C343"/>
    <mergeCell ref="E335:E343"/>
    <mergeCell ref="C344:C345"/>
    <mergeCell ref="A330:A333"/>
    <mergeCell ref="B344:B345"/>
    <mergeCell ref="E346:E348"/>
    <mergeCell ref="A413:A422"/>
    <mergeCell ref="R406:R407"/>
    <mergeCell ref="B406:B407"/>
    <mergeCell ref="A406:A407"/>
    <mergeCell ref="A358:R358"/>
    <mergeCell ref="C393:C396"/>
    <mergeCell ref="A359:A404"/>
    <mergeCell ref="C184:C185"/>
    <mergeCell ref="C201:C202"/>
    <mergeCell ref="B184:B185"/>
    <mergeCell ref="E184:E185"/>
    <mergeCell ref="A213:A229"/>
    <mergeCell ref="A405:R405"/>
    <mergeCell ref="A356:R356"/>
    <mergeCell ref="A231:A233"/>
    <mergeCell ref="E352:E353"/>
    <mergeCell ref="G352:G353"/>
    <mergeCell ref="A327:A328"/>
    <mergeCell ref="A350:R350"/>
    <mergeCell ref="A408:R408"/>
    <mergeCell ref="A412:R412"/>
    <mergeCell ref="A409:A411"/>
    <mergeCell ref="Q406:Q407"/>
    <mergeCell ref="C406:C407"/>
    <mergeCell ref="A183:R183"/>
    <mergeCell ref="I184:I185"/>
    <mergeCell ref="A184:A186"/>
    <mergeCell ref="A187:R187"/>
    <mergeCell ref="A203:R203"/>
    <mergeCell ref="A212:R212"/>
    <mergeCell ref="A188:A202"/>
    <mergeCell ref="A204:A211"/>
    <mergeCell ref="B173:B174"/>
  </mergeCells>
  <phoneticPr fontId="24" type="noConversion"/>
  <conditionalFormatting sqref="B2:B3 B27 T27 B213:B229 B231:B233 B335:B344 B346:B348 B351:B352 B354:B357 B359:B392">
    <cfRule type="cellIs" dxfId="1218" priority="19168" operator="equal">
      <formula>#REF!</formula>
    </cfRule>
  </conditionalFormatting>
  <conditionalFormatting sqref="B6:B11 B188:B202">
    <cfRule type="cellIs" dxfId="1217" priority="4793" operator="equal">
      <formula>#REF!</formula>
    </cfRule>
  </conditionalFormatting>
  <conditionalFormatting sqref="B13:B26">
    <cfRule type="duplicateValues" dxfId="1216" priority="323"/>
    <cfRule type="duplicateValues" dxfId="1215" priority="324"/>
    <cfRule type="duplicateValues" dxfId="1214" priority="325"/>
    <cfRule type="duplicateValues" dxfId="1213" priority="326"/>
    <cfRule type="duplicateValues" dxfId="1212" priority="327"/>
    <cfRule type="duplicateValues" dxfId="1211" priority="328"/>
  </conditionalFormatting>
  <conditionalFormatting sqref="B29:B95">
    <cfRule type="cellIs" dxfId="1210" priority="118" operator="equal">
      <formula>#REF!</formula>
    </cfRule>
  </conditionalFormatting>
  <conditionalFormatting sqref="B97:B166">
    <cfRule type="cellIs" dxfId="1209" priority="276" operator="equal">
      <formula>#REF!</formula>
    </cfRule>
  </conditionalFormatting>
  <conditionalFormatting sqref="B168:B173 B175:B182">
    <cfRule type="cellIs" dxfId="1208" priority="1145" operator="equal">
      <formula>#REF!</formula>
    </cfRule>
  </conditionalFormatting>
  <conditionalFormatting sqref="B184:B186">
    <cfRule type="cellIs" dxfId="1207" priority="2572" operator="equal">
      <formula>#REF!</formula>
    </cfRule>
  </conditionalFormatting>
  <conditionalFormatting sqref="B204:B211">
    <cfRule type="cellIs" dxfId="1206" priority="2539" operator="equal">
      <formula>#REF!</formula>
    </cfRule>
  </conditionalFormatting>
  <conditionalFormatting sqref="B235:B325">
    <cfRule type="cellIs" dxfId="1205" priority="312" operator="equal">
      <formula>#REF!</formula>
    </cfRule>
  </conditionalFormatting>
  <conditionalFormatting sqref="B327">
    <cfRule type="cellIs" dxfId="1204" priority="658" operator="equal">
      <formula>$K$8</formula>
    </cfRule>
  </conditionalFormatting>
  <conditionalFormatting sqref="B328">
    <cfRule type="cellIs" dxfId="1203" priority="1852" operator="equal">
      <formula>#REF!</formula>
    </cfRule>
  </conditionalFormatting>
  <conditionalFormatting sqref="B330">
    <cfRule type="cellIs" dxfId="1202" priority="292" operator="equal">
      <formula>$K$6</formula>
    </cfRule>
  </conditionalFormatting>
  <conditionalFormatting sqref="B331:B333">
    <cfRule type="cellIs" dxfId="1201" priority="1843" operator="equal">
      <formula>#REF!</formula>
    </cfRule>
  </conditionalFormatting>
  <conditionalFormatting sqref="B405:B406">
    <cfRule type="cellIs" dxfId="1200" priority="2447" operator="equal">
      <formula>#REF!</formula>
    </cfRule>
  </conditionalFormatting>
  <conditionalFormatting sqref="B408:B416">
    <cfRule type="cellIs" dxfId="1199" priority="2374" operator="equal">
      <formula>#REF!</formula>
    </cfRule>
  </conditionalFormatting>
  <conditionalFormatting sqref="B418:B422">
    <cfRule type="cellIs" dxfId="1198" priority="1456" operator="equal">
      <formula>#REF!</formula>
    </cfRule>
  </conditionalFormatting>
  <conditionalFormatting sqref="C11">
    <cfRule type="duplicateValues" dxfId="1197" priority="2268"/>
    <cfRule type="duplicateValues" dxfId="1196" priority="2269"/>
    <cfRule type="duplicateValues" dxfId="1195" priority="2270"/>
    <cfRule type="duplicateValues" dxfId="1194" priority="2271"/>
  </conditionalFormatting>
  <conditionalFormatting sqref="C13">
    <cfRule type="duplicateValues" dxfId="1193" priority="351"/>
    <cfRule type="duplicateValues" dxfId="1192" priority="356"/>
    <cfRule type="duplicateValues" dxfId="1191" priority="355"/>
    <cfRule type="duplicateValues" dxfId="1190" priority="354"/>
    <cfRule type="duplicateValues" dxfId="1189" priority="353"/>
    <cfRule type="duplicateValues" dxfId="1188" priority="352"/>
    <cfRule type="duplicateValues" dxfId="1187" priority="350"/>
  </conditionalFormatting>
  <conditionalFormatting sqref="C15">
    <cfRule type="duplicateValues" dxfId="1186" priority="347"/>
    <cfRule type="duplicateValues" dxfId="1185" priority="346"/>
    <cfRule type="duplicateValues" dxfId="1184" priority="345"/>
    <cfRule type="duplicateValues" dxfId="1183" priority="344"/>
    <cfRule type="duplicateValues" dxfId="1182" priority="343"/>
    <cfRule type="duplicateValues" dxfId="1181" priority="348"/>
    <cfRule type="duplicateValues" dxfId="1180" priority="342"/>
  </conditionalFormatting>
  <conditionalFormatting sqref="C18">
    <cfRule type="duplicateValues" dxfId="1179" priority="332"/>
    <cfRule type="duplicateValues" dxfId="1178" priority="329"/>
    <cfRule type="duplicateValues" dxfId="1177" priority="330"/>
    <cfRule type="duplicateValues" dxfId="1176" priority="334"/>
    <cfRule type="duplicateValues" dxfId="1175" priority="333"/>
    <cfRule type="duplicateValues" dxfId="1174" priority="331"/>
  </conditionalFormatting>
  <conditionalFormatting sqref="C19:C21">
    <cfRule type="duplicateValues" dxfId="1173" priority="46"/>
    <cfRule type="duplicateValues" dxfId="1172" priority="47"/>
    <cfRule type="duplicateValues" dxfId="1171" priority="48"/>
    <cfRule type="duplicateValues" dxfId="1170" priority="49"/>
    <cfRule type="duplicateValues" dxfId="1169" priority="50"/>
    <cfRule type="duplicateValues" dxfId="1168" priority="51"/>
  </conditionalFormatting>
  <conditionalFormatting sqref="C22">
    <cfRule type="duplicateValues" dxfId="1167" priority="57931"/>
    <cfRule type="duplicateValues" dxfId="1166" priority="57935"/>
    <cfRule type="duplicateValues" dxfId="1165" priority="57934"/>
    <cfRule type="duplicateValues" dxfId="1164" priority="57932"/>
    <cfRule type="duplicateValues" dxfId="1163" priority="2244"/>
    <cfRule type="duplicateValues" dxfId="1162" priority="2234"/>
  </conditionalFormatting>
  <conditionalFormatting sqref="C23:C24">
    <cfRule type="duplicateValues" dxfId="1161" priority="162189"/>
    <cfRule type="duplicateValues" dxfId="1160" priority="162188"/>
    <cfRule type="duplicateValues" dxfId="1159" priority="162194"/>
    <cfRule type="duplicateValues" dxfId="1158" priority="162193"/>
    <cfRule type="duplicateValues" dxfId="1157" priority="162192"/>
    <cfRule type="duplicateValues" dxfId="1156" priority="162191"/>
  </conditionalFormatting>
  <conditionalFormatting sqref="C25:C26">
    <cfRule type="duplicateValues" dxfId="1155" priority="162599"/>
    <cfRule type="duplicateValues" dxfId="1154" priority="162600"/>
    <cfRule type="duplicateValues" dxfId="1153" priority="162601"/>
    <cfRule type="duplicateValues" dxfId="1152" priority="162598"/>
    <cfRule type="duplicateValues" dxfId="1151" priority="162602"/>
    <cfRule type="duplicateValues" dxfId="1150" priority="162603"/>
  </conditionalFormatting>
  <conditionalFormatting sqref="C27">
    <cfRule type="duplicateValues" dxfId="1149" priority="4784"/>
  </conditionalFormatting>
  <conditionalFormatting sqref="C29">
    <cfRule type="duplicateValues" dxfId="1148" priority="100"/>
    <cfRule type="duplicateValues" dxfId="1147" priority="101"/>
    <cfRule type="duplicateValues" dxfId="1146" priority="102"/>
    <cfRule type="duplicateValues" dxfId="1145" priority="103"/>
    <cfRule type="duplicateValues" dxfId="1144" priority="99"/>
    <cfRule type="duplicateValues" dxfId="1143" priority="98"/>
  </conditionalFormatting>
  <conditionalFormatting sqref="C37:C38">
    <cfRule type="duplicateValues" dxfId="1142" priority="40"/>
    <cfRule type="duplicateValues" dxfId="1141" priority="41"/>
    <cfRule type="duplicateValues" dxfId="1140" priority="42"/>
    <cfRule type="duplicateValues" dxfId="1139" priority="43"/>
    <cfRule type="duplicateValues" dxfId="1138" priority="45"/>
    <cfRule type="duplicateValues" dxfId="1137" priority="44"/>
  </conditionalFormatting>
  <conditionalFormatting sqref="C39">
    <cfRule type="duplicateValues" dxfId="1136" priority="183"/>
    <cfRule type="duplicateValues" dxfId="1135" priority="181"/>
    <cfRule type="duplicateValues" dxfId="1134" priority="180"/>
    <cfRule type="duplicateValues" dxfId="1133" priority="179"/>
    <cfRule type="duplicateValues" dxfId="1132" priority="182"/>
    <cfRule type="duplicateValues" dxfId="1131" priority="184"/>
  </conditionalFormatting>
  <conditionalFormatting sqref="C40:C44">
    <cfRule type="duplicateValues" dxfId="1130" priority="112"/>
    <cfRule type="duplicateValues" dxfId="1129" priority="113"/>
    <cfRule type="duplicateValues" dxfId="1128" priority="114"/>
    <cfRule type="duplicateValues" dxfId="1127" priority="115"/>
    <cfRule type="duplicateValues" dxfId="1126" priority="116"/>
    <cfRule type="duplicateValues" dxfId="1125" priority="117"/>
  </conditionalFormatting>
  <conditionalFormatting sqref="C46">
    <cfRule type="duplicateValues" dxfId="1124" priority="110"/>
    <cfRule type="duplicateValues" dxfId="1123" priority="111"/>
  </conditionalFormatting>
  <conditionalFormatting sqref="C48">
    <cfRule type="duplicateValues" dxfId="1122" priority="34"/>
    <cfRule type="duplicateValues" dxfId="1121" priority="39"/>
    <cfRule type="duplicateValues" dxfId="1120" priority="38"/>
    <cfRule type="duplicateValues" dxfId="1119" priority="37"/>
    <cfRule type="duplicateValues" dxfId="1118" priority="36"/>
    <cfRule type="duplicateValues" dxfId="1117" priority="35"/>
  </conditionalFormatting>
  <conditionalFormatting sqref="C50">
    <cfRule type="duplicateValues" dxfId="1116" priority="140"/>
    <cfRule type="duplicateValues" dxfId="1115" priority="131"/>
    <cfRule type="duplicateValues" dxfId="1114" priority="132"/>
    <cfRule type="duplicateValues" dxfId="1113" priority="133"/>
    <cfRule type="duplicateValues" dxfId="1112" priority="134"/>
    <cfRule type="duplicateValues" dxfId="1111" priority="135"/>
    <cfRule type="duplicateValues" dxfId="1110" priority="136"/>
    <cfRule type="duplicateValues" dxfId="1109" priority="137"/>
  </conditionalFormatting>
  <conditionalFormatting sqref="C51">
    <cfRule type="duplicateValues" dxfId="1108" priority="210"/>
    <cfRule type="duplicateValues" dxfId="1107" priority="212"/>
    <cfRule type="duplicateValues" dxfId="1106" priority="209"/>
    <cfRule type="duplicateValues" dxfId="1105" priority="208"/>
    <cfRule type="duplicateValues" dxfId="1104" priority="207"/>
    <cfRule type="duplicateValues" dxfId="1103" priority="206"/>
  </conditionalFormatting>
  <conditionalFormatting sqref="C52">
    <cfRule type="duplicateValues" dxfId="1102" priority="202"/>
    <cfRule type="duplicateValues" dxfId="1101" priority="201"/>
    <cfRule type="duplicateValues" dxfId="1100" priority="199"/>
    <cfRule type="duplicateValues" dxfId="1099" priority="200"/>
    <cfRule type="duplicateValues" dxfId="1098" priority="205"/>
    <cfRule type="duplicateValues" dxfId="1097" priority="203"/>
  </conditionalFormatting>
  <conditionalFormatting sqref="C53 C35">
    <cfRule type="duplicateValues" dxfId="1096" priority="238"/>
    <cfRule type="duplicateValues" dxfId="1095" priority="239"/>
    <cfRule type="duplicateValues" dxfId="1094" priority="240"/>
    <cfRule type="duplicateValues" dxfId="1093" priority="241"/>
    <cfRule type="duplicateValues" dxfId="1092" priority="242"/>
    <cfRule type="duplicateValues" dxfId="1091" priority="243"/>
  </conditionalFormatting>
  <conditionalFormatting sqref="C64:C65">
    <cfRule type="duplicateValues" dxfId="1090" priority="230"/>
    <cfRule type="duplicateValues" dxfId="1089" priority="229"/>
    <cfRule type="duplicateValues" dxfId="1088" priority="228"/>
    <cfRule type="duplicateValues" dxfId="1087" priority="232"/>
    <cfRule type="duplicateValues" dxfId="1086" priority="233"/>
    <cfRule type="duplicateValues" dxfId="1085" priority="231"/>
  </conditionalFormatting>
  <conditionalFormatting sqref="C67">
    <cfRule type="duplicateValues" dxfId="1084" priority="185"/>
    <cfRule type="duplicateValues" dxfId="1083" priority="236"/>
  </conditionalFormatting>
  <conditionalFormatting sqref="C68">
    <cfRule type="duplicateValues" dxfId="1082" priority="191"/>
    <cfRule type="duplicateValues" dxfId="1081" priority="190"/>
    <cfRule type="duplicateValues" dxfId="1080" priority="189"/>
    <cfRule type="duplicateValues" dxfId="1079" priority="188"/>
    <cfRule type="duplicateValues" dxfId="1078" priority="187"/>
    <cfRule type="duplicateValues" dxfId="1077" priority="186"/>
  </conditionalFormatting>
  <conditionalFormatting sqref="C69 C66">
    <cfRule type="duplicateValues" dxfId="1076" priority="220"/>
    <cfRule type="duplicateValues" dxfId="1075" priority="221"/>
    <cfRule type="duplicateValues" dxfId="1074" priority="222"/>
    <cfRule type="duplicateValues" dxfId="1073" priority="224"/>
    <cfRule type="duplicateValues" dxfId="1072" priority="225"/>
    <cfRule type="duplicateValues" dxfId="1071" priority="223"/>
  </conditionalFormatting>
  <conditionalFormatting sqref="C70">
    <cfRule type="duplicateValues" dxfId="1070" priority="213"/>
  </conditionalFormatting>
  <conditionalFormatting sqref="C70:C71 C67">
    <cfRule type="duplicateValues" dxfId="1069" priority="196"/>
    <cfRule type="duplicateValues" dxfId="1068" priority="195"/>
    <cfRule type="duplicateValues" dxfId="1067" priority="194"/>
    <cfRule type="duplicateValues" dxfId="1066" priority="193"/>
    <cfRule type="duplicateValues" dxfId="1065" priority="192"/>
  </conditionalFormatting>
  <conditionalFormatting sqref="C70:C71">
    <cfRule type="duplicateValues" dxfId="1064" priority="198"/>
    <cfRule type="duplicateValues" dxfId="1063" priority="197"/>
  </conditionalFormatting>
  <conditionalFormatting sqref="C81">
    <cfRule type="duplicateValues" dxfId="1062" priority="176"/>
    <cfRule type="duplicateValues" dxfId="1061" priority="175"/>
    <cfRule type="duplicateValues" dxfId="1060" priority="174"/>
    <cfRule type="duplicateValues" dxfId="1059" priority="173"/>
    <cfRule type="duplicateValues" dxfId="1058" priority="172"/>
    <cfRule type="duplicateValues" dxfId="1057" priority="171"/>
    <cfRule type="duplicateValues" dxfId="1056" priority="170"/>
    <cfRule type="duplicateValues" dxfId="1055" priority="169"/>
    <cfRule type="duplicateValues" dxfId="1054" priority="168"/>
    <cfRule type="duplicateValues" dxfId="1053" priority="167"/>
    <cfRule type="duplicateValues" dxfId="1052" priority="166"/>
  </conditionalFormatting>
  <conditionalFormatting sqref="C82 C62">
    <cfRule type="duplicateValues" dxfId="1051" priority="160"/>
    <cfRule type="duplicateValues" dxfId="1050" priority="165"/>
    <cfRule type="duplicateValues" dxfId="1049" priority="164"/>
    <cfRule type="duplicateValues" dxfId="1048" priority="163"/>
    <cfRule type="duplicateValues" dxfId="1047" priority="162"/>
    <cfRule type="duplicateValues" dxfId="1046" priority="161"/>
  </conditionalFormatting>
  <conditionalFormatting sqref="C83:C84">
    <cfRule type="duplicateValues" dxfId="1045" priority="148"/>
    <cfRule type="duplicateValues" dxfId="1044" priority="158"/>
    <cfRule type="duplicateValues" dxfId="1043" priority="157"/>
    <cfRule type="duplicateValues" dxfId="1042" priority="156"/>
    <cfRule type="duplicateValues" dxfId="1041" priority="155"/>
    <cfRule type="duplicateValues" dxfId="1040" priority="154"/>
    <cfRule type="duplicateValues" dxfId="1039" priority="153"/>
    <cfRule type="duplicateValues" dxfId="1038" priority="152"/>
    <cfRule type="duplicateValues" dxfId="1037" priority="151"/>
    <cfRule type="duplicateValues" dxfId="1036" priority="150"/>
    <cfRule type="duplicateValues" dxfId="1035" priority="149"/>
  </conditionalFormatting>
  <conditionalFormatting sqref="C85">
    <cfRule type="duplicateValues" dxfId="1034" priority="147"/>
  </conditionalFormatting>
  <conditionalFormatting sqref="C85:C87 C45">
    <cfRule type="duplicateValues" dxfId="1033" priority="93"/>
    <cfRule type="duplicateValues" dxfId="1032" priority="92"/>
    <cfRule type="duplicateValues" dxfId="1031" priority="91"/>
    <cfRule type="duplicateValues" dxfId="1030" priority="95"/>
    <cfRule type="duplicateValues" dxfId="1029" priority="94"/>
  </conditionalFormatting>
  <conditionalFormatting sqref="C86:C87 C45">
    <cfRule type="duplicateValues" dxfId="1028" priority="145"/>
    <cfRule type="duplicateValues" dxfId="1027" priority="143"/>
  </conditionalFormatting>
  <conditionalFormatting sqref="C86:C87">
    <cfRule type="duplicateValues" dxfId="1026" priority="144"/>
  </conditionalFormatting>
  <conditionalFormatting sqref="C88:C89">
    <cfRule type="duplicateValues" dxfId="1025" priority="87"/>
    <cfRule type="duplicateValues" dxfId="1024" priority="86"/>
    <cfRule type="duplicateValues" dxfId="1023" priority="85"/>
    <cfRule type="duplicateValues" dxfId="1022" priority="84"/>
    <cfRule type="duplicateValues" dxfId="1021" priority="83"/>
    <cfRule type="duplicateValues" dxfId="1020" priority="82"/>
  </conditionalFormatting>
  <conditionalFormatting sqref="C90 C77:C80 C63 C47 C36 C34 C55:C61 C49">
    <cfRule type="duplicateValues" dxfId="1019" priority="89"/>
  </conditionalFormatting>
  <conditionalFormatting sqref="C90:C91 C72:C82 C47 C36 C34 C54:C63 C49">
    <cfRule type="duplicateValues" dxfId="1018" priority="90"/>
  </conditionalFormatting>
  <conditionalFormatting sqref="C91 C72:C76 C54">
    <cfRule type="duplicateValues" dxfId="1017" priority="88"/>
  </conditionalFormatting>
  <conditionalFormatting sqref="C92:C95">
    <cfRule type="duplicateValues" dxfId="1016" priority="125"/>
    <cfRule type="duplicateValues" dxfId="1015" priority="126"/>
    <cfRule type="duplicateValues" dxfId="1014" priority="127"/>
    <cfRule type="duplicateValues" dxfId="1013" priority="128"/>
    <cfRule type="duplicateValues" dxfId="1012" priority="129"/>
    <cfRule type="duplicateValues" dxfId="1011" priority="130"/>
  </conditionalFormatting>
  <conditionalFormatting sqref="C97">
    <cfRule type="duplicateValues" dxfId="1010" priority="108990"/>
    <cfRule type="duplicateValues" dxfId="1009" priority="108989"/>
    <cfRule type="duplicateValues" dxfId="1008" priority="108988"/>
    <cfRule type="duplicateValues" dxfId="1007" priority="108987"/>
    <cfRule type="duplicateValues" dxfId="1006" priority="108986"/>
    <cfRule type="duplicateValues" dxfId="1005" priority="108985"/>
    <cfRule type="duplicateValues" dxfId="1004" priority="108991"/>
    <cfRule type="duplicateValues" dxfId="1003" priority="108994"/>
    <cfRule type="duplicateValues" dxfId="1002" priority="108993"/>
  </conditionalFormatting>
  <conditionalFormatting sqref="C98">
    <cfRule type="duplicateValues" dxfId="1001" priority="111081"/>
    <cfRule type="duplicateValues" dxfId="1000" priority="111085"/>
    <cfRule type="duplicateValues" dxfId="999" priority="111080"/>
    <cfRule type="duplicateValues" dxfId="998" priority="111086"/>
    <cfRule type="duplicateValues" dxfId="997" priority="111088"/>
    <cfRule type="duplicateValues" dxfId="996" priority="111089"/>
    <cfRule type="duplicateValues" dxfId="995" priority="111083"/>
    <cfRule type="duplicateValues" dxfId="994" priority="111082"/>
    <cfRule type="duplicateValues" dxfId="993" priority="111084"/>
  </conditionalFormatting>
  <conditionalFormatting sqref="C101">
    <cfRule type="duplicateValues" dxfId="992" priority="116299"/>
    <cfRule type="duplicateValues" dxfId="991" priority="116300"/>
    <cfRule type="duplicateValues" dxfId="990" priority="116301"/>
  </conditionalFormatting>
  <conditionalFormatting sqref="C102">
    <cfRule type="duplicateValues" dxfId="989" priority="117322"/>
    <cfRule type="duplicateValues" dxfId="988" priority="117323"/>
    <cfRule type="duplicateValues" dxfId="987" priority="117324"/>
  </conditionalFormatting>
  <conditionalFormatting sqref="C103">
    <cfRule type="duplicateValues" dxfId="986" priority="118372"/>
    <cfRule type="duplicateValues" dxfId="985" priority="118370"/>
    <cfRule type="duplicateValues" dxfId="984" priority="118371"/>
  </conditionalFormatting>
  <conditionalFormatting sqref="C105">
    <cfRule type="duplicateValues" dxfId="983" priority="119420"/>
    <cfRule type="duplicateValues" dxfId="982" priority="119419"/>
    <cfRule type="duplicateValues" dxfId="981" priority="119418"/>
  </conditionalFormatting>
  <conditionalFormatting sqref="C106">
    <cfRule type="duplicateValues" dxfId="980" priority="120468"/>
    <cfRule type="duplicateValues" dxfId="979" priority="120466"/>
    <cfRule type="duplicateValues" dxfId="978" priority="120467"/>
  </conditionalFormatting>
  <conditionalFormatting sqref="C108">
    <cfRule type="duplicateValues" dxfId="977" priority="121515"/>
    <cfRule type="duplicateValues" dxfId="976" priority="121516"/>
    <cfRule type="duplicateValues" dxfId="975" priority="121514"/>
  </conditionalFormatting>
  <conditionalFormatting sqref="C110">
    <cfRule type="duplicateValues" dxfId="974" priority="122563"/>
    <cfRule type="duplicateValues" dxfId="973" priority="122562"/>
    <cfRule type="duplicateValues" dxfId="972" priority="122561"/>
  </conditionalFormatting>
  <conditionalFormatting sqref="C111">
    <cfRule type="duplicateValues" dxfId="971" priority="123611"/>
    <cfRule type="duplicateValues" dxfId="970" priority="123609"/>
    <cfRule type="duplicateValues" dxfId="969" priority="123610"/>
  </conditionalFormatting>
  <conditionalFormatting sqref="C112">
    <cfRule type="duplicateValues" dxfId="968" priority="124656"/>
    <cfRule type="duplicateValues" dxfId="967" priority="124658"/>
    <cfRule type="duplicateValues" dxfId="966" priority="124657"/>
  </conditionalFormatting>
  <conditionalFormatting sqref="C113">
    <cfRule type="duplicateValues" dxfId="965" priority="125703"/>
    <cfRule type="duplicateValues" dxfId="964" priority="125705"/>
    <cfRule type="duplicateValues" dxfId="963" priority="125704"/>
  </conditionalFormatting>
  <conditionalFormatting sqref="C114">
    <cfRule type="duplicateValues" dxfId="962" priority="126753"/>
    <cfRule type="duplicateValues" dxfId="961" priority="126752"/>
    <cfRule type="duplicateValues" dxfId="960" priority="126751"/>
  </conditionalFormatting>
  <conditionalFormatting sqref="C115:C116">
    <cfRule type="duplicateValues" dxfId="959" priority="127799"/>
    <cfRule type="duplicateValues" dxfId="958" priority="127800"/>
    <cfRule type="duplicateValues" dxfId="957" priority="127798"/>
  </conditionalFormatting>
  <conditionalFormatting sqref="C125">
    <cfRule type="duplicateValues" dxfId="956" priority="163374"/>
    <cfRule type="duplicateValues" dxfId="955" priority="163372"/>
    <cfRule type="duplicateValues" dxfId="954" priority="280"/>
    <cfRule type="duplicateValues" dxfId="953" priority="281"/>
    <cfRule type="duplicateValues" dxfId="952" priority="278"/>
    <cfRule type="duplicateValues" dxfId="951" priority="277"/>
    <cfRule type="duplicateValues" dxfId="950" priority="279"/>
    <cfRule type="duplicateValues" dxfId="949" priority="163375"/>
    <cfRule type="duplicateValues" dxfId="948" priority="163373"/>
  </conditionalFormatting>
  <conditionalFormatting sqref="C126">
    <cfRule type="duplicateValues" dxfId="947" priority="163872"/>
    <cfRule type="duplicateValues" dxfId="946" priority="163871"/>
    <cfRule type="duplicateValues" dxfId="945" priority="163873"/>
    <cfRule type="duplicateValues" dxfId="944" priority="163874"/>
    <cfRule type="duplicateValues" dxfId="943" priority="259"/>
    <cfRule type="duplicateValues" dxfId="942" priority="260"/>
    <cfRule type="duplicateValues" dxfId="941" priority="261"/>
    <cfRule type="duplicateValues" dxfId="940" priority="262"/>
    <cfRule type="duplicateValues" dxfId="939" priority="263"/>
  </conditionalFormatting>
  <conditionalFormatting sqref="C135">
    <cfRule type="duplicateValues" dxfId="938" priority="17"/>
    <cfRule type="duplicateValues" dxfId="937" priority="18"/>
    <cfRule type="duplicateValues" dxfId="936" priority="19"/>
    <cfRule type="duplicateValues" dxfId="935" priority="20"/>
    <cfRule type="duplicateValues" dxfId="934" priority="21"/>
    <cfRule type="duplicateValues" dxfId="933" priority="22"/>
    <cfRule type="duplicateValues" dxfId="932" priority="23"/>
    <cfRule type="duplicateValues" dxfId="931" priority="24"/>
    <cfRule type="duplicateValues" dxfId="930" priority="25"/>
  </conditionalFormatting>
  <conditionalFormatting sqref="C136:C137">
    <cfRule type="duplicateValues" dxfId="929" priority="140233"/>
    <cfRule type="duplicateValues" dxfId="928" priority="140232"/>
    <cfRule type="duplicateValues" dxfId="927" priority="140231"/>
  </conditionalFormatting>
  <conditionalFormatting sqref="C138">
    <cfRule type="duplicateValues" dxfId="926" priority="142296"/>
    <cfRule type="duplicateValues" dxfId="925" priority="142297"/>
    <cfRule type="duplicateValues" dxfId="924" priority="142295"/>
  </conditionalFormatting>
  <conditionalFormatting sqref="C139">
    <cfRule type="duplicateValues" dxfId="923" priority="143329"/>
    <cfRule type="duplicateValues" dxfId="922" priority="143328"/>
    <cfRule type="duplicateValues" dxfId="921" priority="143330"/>
  </conditionalFormatting>
  <conditionalFormatting sqref="C140">
    <cfRule type="duplicateValues" dxfId="920" priority="144363"/>
    <cfRule type="duplicateValues" dxfId="919" priority="144361"/>
    <cfRule type="duplicateValues" dxfId="918" priority="144362"/>
  </conditionalFormatting>
  <conditionalFormatting sqref="C143 C97:C103 C105:C106 C108 C110:C118 C121:C122 C127:C128 C131:C132 C136:C140 C145:C146 C149:C155 C157 C160:C161">
    <cfRule type="duplicateValues" dxfId="917" priority="157659"/>
    <cfRule type="duplicateValues" dxfId="916" priority="157658"/>
  </conditionalFormatting>
  <conditionalFormatting sqref="C143 C102:C103 C99:C100 C105:C106 C108 C110:C118 C121:C122 C127:C128 C131:C132 C136:C140 C145:C146 C149:C155">
    <cfRule type="duplicateValues" dxfId="915" priority="154668"/>
    <cfRule type="duplicateValues" dxfId="914" priority="154667"/>
    <cfRule type="duplicateValues" dxfId="913" priority="154665"/>
  </conditionalFormatting>
  <conditionalFormatting sqref="C143">
    <cfRule type="duplicateValues" dxfId="912" priority="145394"/>
    <cfRule type="duplicateValues" dxfId="911" priority="145395"/>
    <cfRule type="duplicateValues" dxfId="910" priority="145396"/>
  </conditionalFormatting>
  <conditionalFormatting sqref="C152 C127:C128 C99:C100 C131:C132">
    <cfRule type="duplicateValues" dxfId="909" priority="151572"/>
    <cfRule type="duplicateValues" dxfId="908" priority="151569"/>
  </conditionalFormatting>
  <conditionalFormatting sqref="C152:C154 C127:C128 C102:C103 C99:C100 C105:C106 C108 C110:C116 C131:C132 C136:C140 C143">
    <cfRule type="duplicateValues" dxfId="907" priority="153643"/>
    <cfRule type="duplicateValues" dxfId="906" priority="153642"/>
    <cfRule type="duplicateValues" dxfId="905" priority="153641"/>
    <cfRule type="duplicateValues" dxfId="904" priority="153640"/>
    <cfRule type="duplicateValues" dxfId="903" priority="153639"/>
  </conditionalFormatting>
  <conditionalFormatting sqref="C153">
    <cfRule type="duplicateValues" dxfId="902" priority="152591"/>
    <cfRule type="duplicateValues" dxfId="901" priority="152590"/>
    <cfRule type="duplicateValues" dxfId="900" priority="152589"/>
  </conditionalFormatting>
  <conditionalFormatting sqref="C154">
    <cfRule type="duplicateValues" dxfId="899" priority="153623"/>
    <cfRule type="duplicateValues" dxfId="898" priority="153622"/>
    <cfRule type="duplicateValues" dxfId="897" priority="153621"/>
  </conditionalFormatting>
  <conditionalFormatting sqref="C155 C145:C146 C117:C118 C121:C122 C149:C151">
    <cfRule type="duplicateValues" dxfId="896" priority="154649"/>
    <cfRule type="duplicateValues" dxfId="895" priority="154648"/>
    <cfRule type="duplicateValues" dxfId="894" priority="154647"/>
    <cfRule type="duplicateValues" dxfId="893" priority="154646"/>
  </conditionalFormatting>
  <conditionalFormatting sqref="C157 C160:C161">
    <cfRule type="duplicateValues" dxfId="892" priority="157656"/>
    <cfRule type="duplicateValues" dxfId="891" priority="157657"/>
    <cfRule type="duplicateValues" dxfId="890" priority="157655"/>
  </conditionalFormatting>
  <conditionalFormatting sqref="C160">
    <cfRule type="duplicateValues" dxfId="889" priority="156649"/>
    <cfRule type="duplicateValues" dxfId="888" priority="156648"/>
    <cfRule type="duplicateValues" dxfId="887" priority="156647"/>
    <cfRule type="duplicateValues" dxfId="886" priority="156646"/>
  </conditionalFormatting>
  <conditionalFormatting sqref="C161 C157">
    <cfRule type="duplicateValues" dxfId="885" priority="157653"/>
    <cfRule type="duplicateValues" dxfId="884" priority="157647"/>
    <cfRule type="duplicateValues" dxfId="883" priority="157646"/>
    <cfRule type="duplicateValues" dxfId="882" priority="157645"/>
    <cfRule type="duplicateValues" dxfId="881" priority="157644"/>
    <cfRule type="duplicateValues" dxfId="880" priority="157643"/>
    <cfRule type="duplicateValues" dxfId="879" priority="157641"/>
  </conditionalFormatting>
  <conditionalFormatting sqref="C161">
    <cfRule type="duplicateValues" dxfId="878" priority="921"/>
    <cfRule type="duplicateValues" dxfId="877" priority="920"/>
    <cfRule type="duplicateValues" dxfId="876" priority="919"/>
    <cfRule type="duplicateValues" dxfId="875" priority="918"/>
  </conditionalFormatting>
  <conditionalFormatting sqref="C164">
    <cfRule type="duplicateValues" dxfId="874" priority="730"/>
    <cfRule type="duplicateValues" dxfId="873" priority="731"/>
    <cfRule type="duplicateValues" dxfId="872" priority="732"/>
    <cfRule type="duplicateValues" dxfId="871" priority="726"/>
    <cfRule type="duplicateValues" dxfId="870" priority="733"/>
    <cfRule type="duplicateValues" dxfId="869" priority="727"/>
    <cfRule type="duplicateValues" dxfId="868" priority="728"/>
    <cfRule type="duplicateValues" dxfId="867" priority="729"/>
    <cfRule type="duplicateValues" dxfId="866" priority="734"/>
    <cfRule type="duplicateValues" dxfId="865" priority="737"/>
    <cfRule type="duplicateValues" dxfId="864" priority="736"/>
    <cfRule type="duplicateValues" dxfId="863" priority="735"/>
  </conditionalFormatting>
  <conditionalFormatting sqref="C165:C166 C175:C182 C168:C173">
    <cfRule type="duplicateValues" dxfId="862" priority="164615"/>
    <cfRule type="duplicateValues" dxfId="861" priority="164614"/>
  </conditionalFormatting>
  <conditionalFormatting sqref="C168">
    <cfRule type="duplicateValues" dxfId="860" priority="911"/>
    <cfRule type="duplicateValues" dxfId="859" priority="912"/>
    <cfRule type="duplicateValues" dxfId="858" priority="910"/>
  </conditionalFormatting>
  <conditionalFormatting sqref="C170">
    <cfRule type="duplicateValues" dxfId="857" priority="902"/>
    <cfRule type="duplicateValues" dxfId="856" priority="901"/>
    <cfRule type="duplicateValues" dxfId="855" priority="900"/>
    <cfRule type="duplicateValues" dxfId="854" priority="899"/>
    <cfRule type="duplicateValues" dxfId="853" priority="897"/>
    <cfRule type="duplicateValues" dxfId="852" priority="896"/>
    <cfRule type="duplicateValues" dxfId="851" priority="898"/>
  </conditionalFormatting>
  <conditionalFormatting sqref="C171">
    <cfRule type="duplicateValues" dxfId="850" priority="913"/>
    <cfRule type="duplicateValues" dxfId="849" priority="915"/>
    <cfRule type="duplicateValues" dxfId="848" priority="914"/>
  </conditionalFormatting>
  <conditionalFormatting sqref="C175:C177">
    <cfRule type="duplicateValues" dxfId="847" priority="164610"/>
  </conditionalFormatting>
  <conditionalFormatting sqref="C178">
    <cfRule type="duplicateValues" dxfId="846" priority="892"/>
    <cfRule type="duplicateValues" dxfId="845" priority="890"/>
    <cfRule type="duplicateValues" dxfId="844" priority="894"/>
    <cfRule type="duplicateValues" dxfId="843" priority="891"/>
    <cfRule type="duplicateValues" dxfId="842" priority="888"/>
    <cfRule type="duplicateValues" dxfId="841" priority="887"/>
    <cfRule type="duplicateValues" dxfId="840" priority="886"/>
    <cfRule type="duplicateValues" dxfId="839" priority="885"/>
    <cfRule type="duplicateValues" dxfId="838" priority="893"/>
    <cfRule type="duplicateValues" dxfId="837" priority="889"/>
  </conditionalFormatting>
  <conditionalFormatting sqref="C179">
    <cfRule type="duplicateValues" dxfId="836" priority="852"/>
    <cfRule type="duplicateValues" dxfId="835" priority="860"/>
    <cfRule type="duplicateValues" dxfId="834" priority="859"/>
    <cfRule type="duplicateValues" dxfId="833" priority="858"/>
    <cfRule type="duplicateValues" dxfId="832" priority="857"/>
    <cfRule type="duplicateValues" dxfId="831" priority="856"/>
    <cfRule type="duplicateValues" dxfId="830" priority="855"/>
    <cfRule type="duplicateValues" dxfId="829" priority="854"/>
    <cfRule type="duplicateValues" dxfId="828" priority="853"/>
    <cfRule type="duplicateValues" dxfId="827" priority="850"/>
    <cfRule type="duplicateValues" dxfId="826" priority="851"/>
  </conditionalFormatting>
  <conditionalFormatting sqref="C181 C165 C171 C168 C173">
    <cfRule type="duplicateValues" dxfId="825" priority="837"/>
    <cfRule type="duplicateValues" dxfId="824" priority="836"/>
    <cfRule type="duplicateValues" dxfId="823" priority="839"/>
    <cfRule type="duplicateValues" dxfId="822" priority="838"/>
    <cfRule type="duplicateValues" dxfId="821" priority="835"/>
  </conditionalFormatting>
  <conditionalFormatting sqref="C181 C165 C173">
    <cfRule type="duplicateValues" dxfId="820" priority="841"/>
    <cfRule type="duplicateValues" dxfId="819" priority="840"/>
  </conditionalFormatting>
  <conditionalFormatting sqref="C181:C182 C165 C168 C171:C173">
    <cfRule type="duplicateValues" dxfId="818" priority="834"/>
    <cfRule type="duplicateValues" dxfId="817" priority="832"/>
    <cfRule type="duplicateValues" dxfId="816" priority="833"/>
  </conditionalFormatting>
  <conditionalFormatting sqref="C182">
    <cfRule type="duplicateValues" dxfId="815" priority="848"/>
    <cfRule type="duplicateValues" dxfId="814" priority="847"/>
    <cfRule type="duplicateValues" dxfId="813" priority="846"/>
    <cfRule type="duplicateValues" dxfId="812" priority="849"/>
  </conditionalFormatting>
  <conditionalFormatting sqref="C184">
    <cfRule type="duplicateValues" dxfId="811" priority="158275"/>
    <cfRule type="duplicateValues" dxfId="810" priority="158274"/>
  </conditionalFormatting>
  <conditionalFormatting sqref="C186">
    <cfRule type="duplicateValues" dxfId="809" priority="2581"/>
    <cfRule type="duplicateValues" dxfId="808" priority="2579"/>
    <cfRule type="duplicateValues" dxfId="807" priority="2578"/>
    <cfRule type="duplicateValues" dxfId="806" priority="2577"/>
    <cfRule type="duplicateValues" dxfId="805" priority="2576"/>
    <cfRule type="duplicateValues" dxfId="804" priority="2575"/>
    <cfRule type="duplicateValues" dxfId="803" priority="2574"/>
    <cfRule type="duplicateValues" dxfId="802" priority="2573"/>
    <cfRule type="duplicateValues" dxfId="801" priority="2580"/>
  </conditionalFormatting>
  <conditionalFormatting sqref="C188">
    <cfRule type="duplicateValues" dxfId="800" priority="2555"/>
    <cfRule type="duplicateValues" dxfId="799" priority="2554"/>
    <cfRule type="duplicateValues" dxfId="798" priority="2553"/>
  </conditionalFormatting>
  <conditionalFormatting sqref="C192">
    <cfRule type="duplicateValues" dxfId="797" priority="53870"/>
    <cfRule type="duplicateValues" dxfId="796" priority="53871"/>
    <cfRule type="duplicateValues" dxfId="795" priority="53872"/>
    <cfRule type="duplicateValues" dxfId="794" priority="53873"/>
  </conditionalFormatting>
  <conditionalFormatting sqref="C194 C189:C191">
    <cfRule type="duplicateValues" dxfId="793" priority="55080"/>
  </conditionalFormatting>
  <conditionalFormatting sqref="C194 C189:C192">
    <cfRule type="duplicateValues" dxfId="792" priority="55640"/>
    <cfRule type="duplicateValues" dxfId="791" priority="55639"/>
  </conditionalFormatting>
  <conditionalFormatting sqref="C201">
    <cfRule type="duplicateValues" dxfId="790" priority="3650"/>
    <cfRule type="duplicateValues" dxfId="789" priority="3652"/>
    <cfRule type="duplicateValues" dxfId="788" priority="3657"/>
    <cfRule type="duplicateValues" dxfId="787" priority="3649"/>
  </conditionalFormatting>
  <conditionalFormatting sqref="C204">
    <cfRule type="duplicateValues" dxfId="786" priority="2546"/>
    <cfRule type="duplicateValues" dxfId="785" priority="2542"/>
    <cfRule type="duplicateValues" dxfId="784" priority="2541"/>
    <cfRule type="duplicateValues" dxfId="783" priority="2540"/>
    <cfRule type="duplicateValues" dxfId="782" priority="2543"/>
    <cfRule type="duplicateValues" dxfId="781" priority="2544"/>
    <cfRule type="duplicateValues" dxfId="780" priority="2545"/>
    <cfRule type="duplicateValues" dxfId="779" priority="2548"/>
    <cfRule type="duplicateValues" dxfId="778" priority="2549"/>
    <cfRule type="duplicateValues" dxfId="777" priority="2547"/>
  </conditionalFormatting>
  <conditionalFormatting sqref="C207:C208">
    <cfRule type="duplicateValues" dxfId="776" priority="2147"/>
    <cfRule type="duplicateValues" dxfId="775" priority="2146"/>
    <cfRule type="duplicateValues" dxfId="774" priority="2145"/>
  </conditionalFormatting>
  <conditionalFormatting sqref="C207:C209">
    <cfRule type="duplicateValues" dxfId="773" priority="2141"/>
  </conditionalFormatting>
  <conditionalFormatting sqref="C210">
    <cfRule type="duplicateValues" dxfId="772" priority="2137"/>
    <cfRule type="duplicateValues" dxfId="771" priority="2140"/>
    <cfRule type="duplicateValues" dxfId="770" priority="2135"/>
    <cfRule type="duplicateValues" dxfId="769" priority="2134"/>
    <cfRule type="duplicateValues" dxfId="768" priority="2133"/>
    <cfRule type="duplicateValues" dxfId="767" priority="2132"/>
    <cfRule type="duplicateValues" dxfId="766" priority="2131"/>
    <cfRule type="duplicateValues" dxfId="765" priority="2139"/>
    <cfRule type="duplicateValues" dxfId="764" priority="2138"/>
    <cfRule type="duplicateValues" dxfId="763" priority="2136"/>
  </conditionalFormatting>
  <conditionalFormatting sqref="C211">
    <cfRule type="duplicateValues" dxfId="762" priority="2122"/>
    <cfRule type="duplicateValues" dxfId="761" priority="2121"/>
    <cfRule type="duplicateValues" dxfId="760" priority="2118"/>
    <cfRule type="duplicateValues" dxfId="759" priority="2120"/>
    <cfRule type="duplicateValues" dxfId="758" priority="2119"/>
    <cfRule type="duplicateValues" dxfId="757" priority="2117"/>
    <cfRule type="duplicateValues" dxfId="756" priority="2123"/>
    <cfRule type="duplicateValues" dxfId="755" priority="2126"/>
    <cfRule type="duplicateValues" dxfId="754" priority="2124"/>
    <cfRule type="duplicateValues" dxfId="753" priority="2125"/>
  </conditionalFormatting>
  <conditionalFormatting sqref="C213:C214">
    <cfRule type="duplicateValues" dxfId="752" priority="2520"/>
    <cfRule type="duplicateValues" dxfId="751" priority="2519"/>
    <cfRule type="duplicateValues" dxfId="750" priority="2523"/>
    <cfRule type="duplicateValues" dxfId="749" priority="2524"/>
    <cfRule type="duplicateValues" dxfId="748" priority="2521"/>
    <cfRule type="duplicateValues" dxfId="747" priority="2522"/>
  </conditionalFormatting>
  <conditionalFormatting sqref="C220">
    <cfRule type="duplicateValues" dxfId="746" priority="2530"/>
    <cfRule type="duplicateValues" dxfId="745" priority="2531"/>
    <cfRule type="duplicateValues" dxfId="744" priority="2526"/>
    <cfRule type="duplicateValues" dxfId="743" priority="2525"/>
    <cfRule type="duplicateValues" dxfId="742" priority="2532"/>
    <cfRule type="duplicateValues" dxfId="741" priority="2534"/>
    <cfRule type="duplicateValues" dxfId="740" priority="2529"/>
    <cfRule type="duplicateValues" dxfId="739" priority="2536"/>
    <cfRule type="duplicateValues" dxfId="738" priority="2535"/>
    <cfRule type="duplicateValues" dxfId="737" priority="2533"/>
  </conditionalFormatting>
  <conditionalFormatting sqref="C221">
    <cfRule type="duplicateValues" dxfId="736" priority="2104"/>
    <cfRule type="duplicateValues" dxfId="735" priority="2108"/>
    <cfRule type="duplicateValues" dxfId="734" priority="2109"/>
    <cfRule type="duplicateValues" dxfId="733" priority="2110"/>
    <cfRule type="duplicateValues" dxfId="732" priority="2103"/>
  </conditionalFormatting>
  <conditionalFormatting sqref="C221:C223">
    <cfRule type="duplicateValues" dxfId="731" priority="2107"/>
  </conditionalFormatting>
  <conditionalFormatting sqref="C222">
    <cfRule type="duplicateValues" dxfId="730" priority="2113"/>
    <cfRule type="duplicateValues" dxfId="729" priority="2114"/>
  </conditionalFormatting>
  <conditionalFormatting sqref="C224:C225">
    <cfRule type="duplicateValues" dxfId="728" priority="2100"/>
  </conditionalFormatting>
  <conditionalFormatting sqref="C226">
    <cfRule type="duplicateValues" dxfId="727" priority="2097"/>
  </conditionalFormatting>
  <conditionalFormatting sqref="C231">
    <cfRule type="duplicateValues" dxfId="726" priority="59958"/>
    <cfRule type="duplicateValues" dxfId="725" priority="59959"/>
    <cfRule type="duplicateValues" dxfId="724" priority="59960"/>
  </conditionalFormatting>
  <conditionalFormatting sqref="C233">
    <cfRule type="duplicateValues" dxfId="723" priority="2088"/>
    <cfRule type="duplicateValues" dxfId="722" priority="2089"/>
    <cfRule type="duplicateValues" dxfId="721" priority="2092"/>
    <cfRule type="duplicateValues" dxfId="720" priority="2093"/>
  </conditionalFormatting>
  <conditionalFormatting sqref="C235:C242 C244:C248 C250:C325">
    <cfRule type="duplicateValues" dxfId="719" priority="357"/>
  </conditionalFormatting>
  <conditionalFormatting sqref="C240:C242 C250 C244:C245">
    <cfRule type="duplicateValues" dxfId="718" priority="380"/>
    <cfRule type="duplicateValues" dxfId="717" priority="378"/>
    <cfRule type="duplicateValues" dxfId="716" priority="377"/>
    <cfRule type="duplicateValues" dxfId="715" priority="382"/>
    <cfRule type="duplicateValues" dxfId="714" priority="374"/>
    <cfRule type="duplicateValues" dxfId="713" priority="375"/>
  </conditionalFormatting>
  <conditionalFormatting sqref="C243">
    <cfRule type="duplicateValues" dxfId="712" priority="314"/>
    <cfRule type="duplicateValues" dxfId="711" priority="313"/>
    <cfRule type="duplicateValues" dxfId="710" priority="315"/>
    <cfRule type="duplicateValues" dxfId="709" priority="316"/>
    <cfRule type="duplicateValues" dxfId="708" priority="317"/>
    <cfRule type="duplicateValues" dxfId="707" priority="318"/>
    <cfRule type="duplicateValues" dxfId="706" priority="319"/>
    <cfRule type="duplicateValues" dxfId="705" priority="320"/>
    <cfRule type="duplicateValues" dxfId="704" priority="321"/>
    <cfRule type="duplicateValues" dxfId="703" priority="322"/>
  </conditionalFormatting>
  <conditionalFormatting sqref="C246">
    <cfRule type="duplicateValues" dxfId="702" priority="619"/>
    <cfRule type="duplicateValues" dxfId="701" priority="620"/>
    <cfRule type="duplicateValues" dxfId="700" priority="621"/>
    <cfRule type="duplicateValues" dxfId="699" priority="622"/>
    <cfRule type="duplicateValues" dxfId="698" priority="623"/>
    <cfRule type="duplicateValues" dxfId="697" priority="624"/>
  </conditionalFormatting>
  <conditionalFormatting sqref="C247">
    <cfRule type="duplicateValues" dxfId="696" priority="632"/>
    <cfRule type="duplicateValues" dxfId="695" priority="631"/>
    <cfRule type="duplicateValues" dxfId="694" priority="629"/>
    <cfRule type="duplicateValues" dxfId="693" priority="633"/>
    <cfRule type="duplicateValues" dxfId="692" priority="634"/>
    <cfRule type="duplicateValues" dxfId="691" priority="635"/>
    <cfRule type="duplicateValues" dxfId="690" priority="628"/>
    <cfRule type="duplicateValues" dxfId="689" priority="627"/>
    <cfRule type="duplicateValues" dxfId="688" priority="626"/>
    <cfRule type="duplicateValues" dxfId="687" priority="630"/>
  </conditionalFormatting>
  <conditionalFormatting sqref="C249">
    <cfRule type="duplicateValues" dxfId="686" priority="310"/>
    <cfRule type="duplicateValues" dxfId="685" priority="305"/>
    <cfRule type="duplicateValues" dxfId="684" priority="306"/>
    <cfRule type="duplicateValues" dxfId="683" priority="307"/>
    <cfRule type="duplicateValues" dxfId="682" priority="308"/>
    <cfRule type="duplicateValues" dxfId="681" priority="309"/>
  </conditionalFormatting>
  <conditionalFormatting sqref="C253 C237:C238">
    <cfRule type="duplicateValues" dxfId="680" priority="368"/>
    <cfRule type="duplicateValues" dxfId="679" priority="369"/>
    <cfRule type="duplicateValues" dxfId="678" priority="367"/>
    <cfRule type="duplicateValues" dxfId="677" priority="366"/>
    <cfRule type="duplicateValues" dxfId="676" priority="370"/>
    <cfRule type="duplicateValues" dxfId="675" priority="371"/>
  </conditionalFormatting>
  <conditionalFormatting sqref="C254:C255 C239">
    <cfRule type="duplicateValues" dxfId="674" priority="364"/>
    <cfRule type="duplicateValues" dxfId="673" priority="365"/>
  </conditionalFormatting>
  <conditionalFormatting sqref="C256:C274">
    <cfRule type="duplicateValues" dxfId="672" priority="605"/>
  </conditionalFormatting>
  <conditionalFormatting sqref="C263:C268 C270:C274">
    <cfRule type="duplicateValues" dxfId="671" priority="607"/>
  </conditionalFormatting>
  <conditionalFormatting sqref="C263:C268">
    <cfRule type="duplicateValues" dxfId="670" priority="606"/>
  </conditionalFormatting>
  <conditionalFormatting sqref="C267:C268 C270:C274">
    <cfRule type="duplicateValues" dxfId="669" priority="608"/>
  </conditionalFormatting>
  <conditionalFormatting sqref="C269">
    <cfRule type="duplicateValues" dxfId="668" priority="613"/>
    <cfRule type="duplicateValues" dxfId="667" priority="614"/>
    <cfRule type="duplicateValues" dxfId="666" priority="612"/>
  </conditionalFormatting>
  <conditionalFormatting sqref="C275">
    <cfRule type="duplicateValues" dxfId="665" priority="602"/>
    <cfRule type="duplicateValues" dxfId="664" priority="603"/>
  </conditionalFormatting>
  <conditionalFormatting sqref="C283">
    <cfRule type="duplicateValues" dxfId="663" priority="587"/>
    <cfRule type="duplicateValues" dxfId="662" priority="588"/>
    <cfRule type="duplicateValues" dxfId="661" priority="589"/>
    <cfRule type="duplicateValues" dxfId="660" priority="590"/>
    <cfRule type="duplicateValues" dxfId="659" priority="591"/>
    <cfRule type="duplicateValues" dxfId="658" priority="592"/>
  </conditionalFormatting>
  <conditionalFormatting sqref="C284 C282">
    <cfRule type="duplicateValues" dxfId="657" priority="596"/>
    <cfRule type="duplicateValues" dxfId="656" priority="597"/>
  </conditionalFormatting>
  <conditionalFormatting sqref="C286 I286 E286">
    <cfRule type="duplicateValues" dxfId="655" priority="549"/>
    <cfRule type="duplicateValues" dxfId="654" priority="550"/>
  </conditionalFormatting>
  <conditionalFormatting sqref="C287">
    <cfRule type="duplicateValues" dxfId="653" priority="581"/>
    <cfRule type="duplicateValues" dxfId="652" priority="582"/>
    <cfRule type="duplicateValues" dxfId="651" priority="585"/>
  </conditionalFormatting>
  <conditionalFormatting sqref="C288">
    <cfRule type="duplicateValues" dxfId="650" priority="579"/>
    <cfRule type="duplicateValues" dxfId="649" priority="580"/>
    <cfRule type="duplicateValues" dxfId="648" priority="584"/>
  </conditionalFormatting>
  <conditionalFormatting sqref="C291">
    <cfRule type="duplicateValues" dxfId="647" priority="555"/>
    <cfRule type="duplicateValues" dxfId="646" priority="554"/>
    <cfRule type="duplicateValues" dxfId="645" priority="553"/>
    <cfRule type="duplicateValues" dxfId="644" priority="552"/>
    <cfRule type="duplicateValues" dxfId="643" priority="551"/>
    <cfRule type="duplicateValues" dxfId="642" priority="562"/>
    <cfRule type="duplicateValues" dxfId="641" priority="561"/>
    <cfRule type="duplicateValues" dxfId="640" priority="560"/>
    <cfRule type="duplicateValues" dxfId="639" priority="559"/>
    <cfRule type="duplicateValues" dxfId="638" priority="558"/>
    <cfRule type="duplicateValues" dxfId="637" priority="557"/>
    <cfRule type="duplicateValues" dxfId="636" priority="556"/>
  </conditionalFormatting>
  <conditionalFormatting sqref="C292:C308 C286:C290 C284 C282 C275:C276">
    <cfRule type="duplicateValues" dxfId="635" priority="387"/>
    <cfRule type="duplicateValues" dxfId="634" priority="388"/>
    <cfRule type="duplicateValues" dxfId="633" priority="390"/>
    <cfRule type="duplicateValues" dxfId="632" priority="391"/>
    <cfRule type="duplicateValues" dxfId="631" priority="393"/>
  </conditionalFormatting>
  <conditionalFormatting sqref="C292:C308 C287:C290 C284 C282 C275:C276">
    <cfRule type="duplicateValues" dxfId="630" priority="392"/>
  </conditionalFormatting>
  <conditionalFormatting sqref="C292:C308 C289:C290 C275">
    <cfRule type="duplicateValues" dxfId="629" priority="394"/>
  </conditionalFormatting>
  <conditionalFormatting sqref="C292:C308 C289:C290">
    <cfRule type="duplicateValues" dxfId="628" priority="385"/>
    <cfRule type="duplicateValues" dxfId="627" priority="386"/>
  </conditionalFormatting>
  <conditionalFormatting sqref="C292:C308">
    <cfRule type="duplicateValues" dxfId="626" priority="389"/>
  </conditionalFormatting>
  <conditionalFormatting sqref="C309:C310">
    <cfRule type="duplicateValues" dxfId="625" priority="396"/>
    <cfRule type="duplicateValues" dxfId="624" priority="404"/>
    <cfRule type="duplicateValues" dxfId="623" priority="403"/>
    <cfRule type="duplicateValues" dxfId="622" priority="399"/>
    <cfRule type="duplicateValues" dxfId="621" priority="398"/>
    <cfRule type="duplicateValues" dxfId="620" priority="397"/>
    <cfRule type="duplicateValues" dxfId="619" priority="395"/>
    <cfRule type="duplicateValues" dxfId="618" priority="400"/>
    <cfRule type="duplicateValues" dxfId="617" priority="402"/>
    <cfRule type="duplicateValues" dxfId="616" priority="401"/>
  </conditionalFormatting>
  <conditionalFormatting sqref="C311">
    <cfRule type="duplicateValues" dxfId="615" priority="545"/>
    <cfRule type="duplicateValues" dxfId="614" priority="543"/>
    <cfRule type="duplicateValues" dxfId="613" priority="542"/>
    <cfRule type="duplicateValues" dxfId="612" priority="541"/>
    <cfRule type="duplicateValues" dxfId="611" priority="540"/>
    <cfRule type="duplicateValues" dxfId="610" priority="539"/>
    <cfRule type="duplicateValues" dxfId="609" priority="538"/>
    <cfRule type="duplicateValues" dxfId="608" priority="547"/>
    <cfRule type="duplicateValues" dxfId="607" priority="546"/>
    <cfRule type="duplicateValues" dxfId="606" priority="544"/>
  </conditionalFormatting>
  <conditionalFormatting sqref="C312">
    <cfRule type="duplicateValues" dxfId="605" priority="528"/>
    <cfRule type="duplicateValues" dxfId="604" priority="534"/>
    <cfRule type="duplicateValues" dxfId="603" priority="531"/>
    <cfRule type="duplicateValues" dxfId="602" priority="530"/>
    <cfRule type="duplicateValues" dxfId="601" priority="529"/>
    <cfRule type="duplicateValues" dxfId="600" priority="533"/>
    <cfRule type="duplicateValues" dxfId="599" priority="527"/>
    <cfRule type="duplicateValues" dxfId="598" priority="536"/>
    <cfRule type="duplicateValues" dxfId="597" priority="535"/>
    <cfRule type="duplicateValues" dxfId="596" priority="532"/>
  </conditionalFormatting>
  <conditionalFormatting sqref="C313">
    <cfRule type="duplicateValues" dxfId="595" priority="517"/>
    <cfRule type="duplicateValues" dxfId="594" priority="521"/>
    <cfRule type="duplicateValues" dxfId="593" priority="520"/>
    <cfRule type="duplicateValues" dxfId="592" priority="519"/>
    <cfRule type="duplicateValues" dxfId="591" priority="518"/>
    <cfRule type="duplicateValues" dxfId="590" priority="523"/>
    <cfRule type="duplicateValues" dxfId="589" priority="516"/>
    <cfRule type="duplicateValues" dxfId="588" priority="524"/>
    <cfRule type="duplicateValues" dxfId="587" priority="525"/>
    <cfRule type="duplicateValues" dxfId="586" priority="522"/>
  </conditionalFormatting>
  <conditionalFormatting sqref="C314">
    <cfRule type="duplicateValues" dxfId="585" priority="514"/>
    <cfRule type="duplicateValues" dxfId="584" priority="513"/>
    <cfRule type="duplicateValues" dxfId="583" priority="512"/>
    <cfRule type="duplicateValues" dxfId="582" priority="511"/>
    <cfRule type="duplicateValues" dxfId="581" priority="510"/>
    <cfRule type="duplicateValues" dxfId="580" priority="509"/>
    <cfRule type="duplicateValues" dxfId="579" priority="508"/>
    <cfRule type="duplicateValues" dxfId="578" priority="507"/>
    <cfRule type="duplicateValues" dxfId="577" priority="506"/>
    <cfRule type="duplicateValues" dxfId="576" priority="505"/>
  </conditionalFormatting>
  <conditionalFormatting sqref="C315">
    <cfRule type="duplicateValues" dxfId="575" priority="499"/>
    <cfRule type="duplicateValues" dxfId="574" priority="502"/>
    <cfRule type="duplicateValues" dxfId="573" priority="500"/>
    <cfRule type="duplicateValues" dxfId="572" priority="498"/>
    <cfRule type="duplicateValues" dxfId="571" priority="497"/>
    <cfRule type="duplicateValues" dxfId="570" priority="496"/>
    <cfRule type="duplicateValues" dxfId="569" priority="495"/>
    <cfRule type="duplicateValues" dxfId="568" priority="494"/>
    <cfRule type="duplicateValues" dxfId="567" priority="503"/>
    <cfRule type="duplicateValues" dxfId="566" priority="501"/>
  </conditionalFormatting>
  <conditionalFormatting sqref="C316">
    <cfRule type="duplicateValues" dxfId="565" priority="484"/>
    <cfRule type="duplicateValues" dxfId="564" priority="483"/>
    <cfRule type="duplicateValues" dxfId="563" priority="492"/>
    <cfRule type="duplicateValues" dxfId="562" priority="491"/>
    <cfRule type="duplicateValues" dxfId="561" priority="490"/>
    <cfRule type="duplicateValues" dxfId="560" priority="489"/>
    <cfRule type="duplicateValues" dxfId="559" priority="488"/>
    <cfRule type="duplicateValues" dxfId="558" priority="487"/>
    <cfRule type="duplicateValues" dxfId="557" priority="486"/>
    <cfRule type="duplicateValues" dxfId="556" priority="485"/>
  </conditionalFormatting>
  <conditionalFormatting sqref="C317">
    <cfRule type="duplicateValues" dxfId="555" priority="473"/>
    <cfRule type="duplicateValues" dxfId="554" priority="476"/>
    <cfRule type="duplicateValues" dxfId="553" priority="480"/>
    <cfRule type="duplicateValues" dxfId="552" priority="481"/>
    <cfRule type="duplicateValues" dxfId="551" priority="479"/>
    <cfRule type="duplicateValues" dxfId="550" priority="472"/>
    <cfRule type="duplicateValues" dxfId="549" priority="478"/>
    <cfRule type="duplicateValues" dxfId="548" priority="474"/>
    <cfRule type="duplicateValues" dxfId="547" priority="475"/>
    <cfRule type="duplicateValues" dxfId="546" priority="477"/>
  </conditionalFormatting>
  <conditionalFormatting sqref="C318">
    <cfRule type="duplicateValues" dxfId="545" priority="460"/>
    <cfRule type="duplicateValues" dxfId="544" priority="463"/>
    <cfRule type="duplicateValues" dxfId="543" priority="462"/>
    <cfRule type="duplicateValues" dxfId="542" priority="459"/>
    <cfRule type="duplicateValues" dxfId="541" priority="458"/>
    <cfRule type="duplicateValues" dxfId="540" priority="457"/>
    <cfRule type="duplicateValues" dxfId="539" priority="461"/>
  </conditionalFormatting>
  <conditionalFormatting sqref="C319">
    <cfRule type="duplicateValues" dxfId="538" priority="453"/>
    <cfRule type="duplicateValues" dxfId="537" priority="452"/>
    <cfRule type="duplicateValues" dxfId="536" priority="451"/>
    <cfRule type="duplicateValues" dxfId="535" priority="450"/>
    <cfRule type="duplicateValues" dxfId="534" priority="449"/>
    <cfRule type="duplicateValues" dxfId="533" priority="448"/>
    <cfRule type="duplicateValues" dxfId="532" priority="447"/>
  </conditionalFormatting>
  <conditionalFormatting sqref="C320">
    <cfRule type="duplicateValues" dxfId="531" priority="441"/>
    <cfRule type="duplicateValues" dxfId="530" priority="442"/>
    <cfRule type="duplicateValues" dxfId="529" priority="440"/>
    <cfRule type="duplicateValues" dxfId="528" priority="439"/>
    <cfRule type="duplicateValues" dxfId="527" priority="438"/>
    <cfRule type="duplicateValues" dxfId="526" priority="437"/>
    <cfRule type="duplicateValues" dxfId="525" priority="443"/>
  </conditionalFormatting>
  <conditionalFormatting sqref="C321">
    <cfRule type="duplicateValues" dxfId="524" priority="435"/>
    <cfRule type="duplicateValues" dxfId="523" priority="434"/>
    <cfRule type="duplicateValues" dxfId="522" priority="433"/>
    <cfRule type="duplicateValues" dxfId="521" priority="432"/>
    <cfRule type="duplicateValues" dxfId="520" priority="431"/>
    <cfRule type="duplicateValues" dxfId="519" priority="430"/>
  </conditionalFormatting>
  <conditionalFormatting sqref="C322">
    <cfRule type="duplicateValues" dxfId="518" priority="426"/>
    <cfRule type="duplicateValues" dxfId="517" priority="419"/>
    <cfRule type="duplicateValues" dxfId="516" priority="423"/>
    <cfRule type="duplicateValues" dxfId="515" priority="424"/>
    <cfRule type="duplicateValues" dxfId="514" priority="425"/>
    <cfRule type="duplicateValues" dxfId="513" priority="421"/>
    <cfRule type="duplicateValues" dxfId="512" priority="427"/>
    <cfRule type="duplicateValues" dxfId="511" priority="428"/>
    <cfRule type="duplicateValues" dxfId="510" priority="420"/>
    <cfRule type="duplicateValues" dxfId="509" priority="422"/>
    <cfRule type="duplicateValues" dxfId="508" priority="418"/>
  </conditionalFormatting>
  <conditionalFormatting sqref="C323">
    <cfRule type="duplicateValues" dxfId="507" priority="415"/>
    <cfRule type="duplicateValues" dxfId="506" priority="413"/>
    <cfRule type="duplicateValues" dxfId="505" priority="411"/>
    <cfRule type="duplicateValues" dxfId="504" priority="410"/>
    <cfRule type="duplicateValues" dxfId="503" priority="409"/>
    <cfRule type="duplicateValues" dxfId="502" priority="412"/>
    <cfRule type="duplicateValues" dxfId="501" priority="416"/>
    <cfRule type="duplicateValues" dxfId="500" priority="408"/>
    <cfRule type="duplicateValues" dxfId="499" priority="407"/>
    <cfRule type="duplicateValues" dxfId="498" priority="406"/>
    <cfRule type="duplicateValues" dxfId="497" priority="414"/>
  </conditionalFormatting>
  <conditionalFormatting sqref="C325 C235:C236 C251">
    <cfRule type="duplicateValues" dxfId="496" priority="372"/>
    <cfRule type="duplicateValues" dxfId="495" priority="373"/>
  </conditionalFormatting>
  <conditionalFormatting sqref="C325 C239 C254:C255 C235:C236 C251">
    <cfRule type="duplicateValues" dxfId="494" priority="358"/>
    <cfRule type="duplicateValues" dxfId="493" priority="359"/>
    <cfRule type="duplicateValues" dxfId="492" priority="360"/>
    <cfRule type="duplicateValues" dxfId="491" priority="361"/>
    <cfRule type="duplicateValues" dxfId="490" priority="362"/>
    <cfRule type="duplicateValues" dxfId="489" priority="363"/>
  </conditionalFormatting>
  <conditionalFormatting sqref="C325">
    <cfRule type="duplicateValues" dxfId="488" priority="384"/>
  </conditionalFormatting>
  <conditionalFormatting sqref="C327">
    <cfRule type="duplicateValues" dxfId="487" priority="650"/>
    <cfRule type="duplicateValues" dxfId="486" priority="655"/>
    <cfRule type="duplicateValues" dxfId="485" priority="648"/>
    <cfRule type="duplicateValues" dxfId="484" priority="649"/>
    <cfRule type="duplicateValues" dxfId="483" priority="651"/>
    <cfRule type="duplicateValues" dxfId="482" priority="652"/>
    <cfRule type="duplicateValues" dxfId="481" priority="653"/>
    <cfRule type="duplicateValues" dxfId="480" priority="657"/>
    <cfRule type="duplicateValues" dxfId="479" priority="656"/>
    <cfRule type="duplicateValues" dxfId="478" priority="654"/>
  </conditionalFormatting>
  <conditionalFormatting sqref="C328">
    <cfRule type="duplicateValues" dxfId="477" priority="1853"/>
  </conditionalFormatting>
  <conditionalFormatting sqref="C332">
    <cfRule type="duplicateValues" dxfId="476" priority="2487"/>
    <cfRule type="duplicateValues" dxfId="475" priority="2490"/>
    <cfRule type="duplicateValues" dxfId="474" priority="2492"/>
    <cfRule type="duplicateValues" dxfId="473" priority="2493"/>
    <cfRule type="duplicateValues" dxfId="472" priority="2496"/>
    <cfRule type="duplicateValues" dxfId="471" priority="2495"/>
  </conditionalFormatting>
  <conditionalFormatting sqref="C333">
    <cfRule type="duplicateValues" dxfId="470" priority="160416"/>
    <cfRule type="duplicateValues" dxfId="469" priority="160419"/>
    <cfRule type="duplicateValues" dxfId="468" priority="160418"/>
    <cfRule type="duplicateValues" dxfId="467" priority="160412"/>
    <cfRule type="duplicateValues" dxfId="466" priority="160413"/>
    <cfRule type="duplicateValues" dxfId="465" priority="160415"/>
  </conditionalFormatting>
  <conditionalFormatting sqref="C335:C338">
    <cfRule type="duplicateValues" dxfId="464" priority="3482"/>
    <cfRule type="duplicateValues" dxfId="463" priority="3483"/>
    <cfRule type="duplicateValues" dxfId="462" priority="4086"/>
    <cfRule type="duplicateValues" dxfId="461" priority="4087"/>
  </conditionalFormatting>
  <conditionalFormatting sqref="C344">
    <cfRule type="duplicateValues" dxfId="460" priority="3998"/>
    <cfRule type="duplicateValues" dxfId="459" priority="3999"/>
  </conditionalFormatting>
  <conditionalFormatting sqref="C346:C347">
    <cfRule type="duplicateValues" dxfId="458" priority="3975"/>
    <cfRule type="duplicateValues" dxfId="457" priority="3974"/>
  </conditionalFormatting>
  <conditionalFormatting sqref="C352">
    <cfRule type="duplicateValues" dxfId="456" priority="4332"/>
    <cfRule type="duplicateValues" dxfId="455" priority="4333"/>
  </conditionalFormatting>
  <conditionalFormatting sqref="C355">
    <cfRule type="duplicateValues" dxfId="454" priority="1837"/>
    <cfRule type="duplicateValues" dxfId="453" priority="1830"/>
  </conditionalFormatting>
  <conditionalFormatting sqref="C359">
    <cfRule type="duplicateValues" dxfId="452" priority="2368"/>
    <cfRule type="duplicateValues" dxfId="451" priority="2370"/>
    <cfRule type="duplicateValues" dxfId="450" priority="2369"/>
    <cfRule type="duplicateValues" dxfId="449" priority="2367"/>
    <cfRule type="duplicateValues" dxfId="448" priority="2371"/>
    <cfRule type="duplicateValues" dxfId="447" priority="2372"/>
  </conditionalFormatting>
  <conditionalFormatting sqref="C363">
    <cfRule type="duplicateValues" dxfId="446" priority="1205"/>
    <cfRule type="duplicateValues" dxfId="445" priority="1204"/>
    <cfRule type="duplicateValues" dxfId="444" priority="1203"/>
    <cfRule type="duplicateValues" dxfId="443" priority="1202"/>
    <cfRule type="duplicateValues" dxfId="442" priority="1201"/>
    <cfRule type="duplicateValues" dxfId="441" priority="1200"/>
    <cfRule type="duplicateValues" dxfId="440" priority="1199"/>
    <cfRule type="duplicateValues" dxfId="439" priority="1206"/>
    <cfRule type="duplicateValues" dxfId="438" priority="1207"/>
    <cfRule type="duplicateValues" dxfId="437" priority="1198"/>
  </conditionalFormatting>
  <conditionalFormatting sqref="C378">
    <cfRule type="duplicateValues" dxfId="436" priority="1197"/>
    <cfRule type="duplicateValues" dxfId="435" priority="1196"/>
    <cfRule type="duplicateValues" dxfId="434" priority="1195"/>
    <cfRule type="duplicateValues" dxfId="433" priority="1194"/>
    <cfRule type="duplicateValues" dxfId="432" priority="1193"/>
    <cfRule type="duplicateValues" dxfId="431" priority="1192"/>
    <cfRule type="duplicateValues" dxfId="430" priority="1191"/>
    <cfRule type="duplicateValues" dxfId="429" priority="1190"/>
    <cfRule type="duplicateValues" dxfId="428" priority="1189"/>
    <cfRule type="duplicateValues" dxfId="427" priority="1188"/>
  </conditionalFormatting>
  <conditionalFormatting sqref="C382 C384">
    <cfRule type="duplicateValues" dxfId="426" priority="1178"/>
    <cfRule type="duplicateValues" dxfId="425" priority="1179"/>
    <cfRule type="duplicateValues" dxfId="424" priority="1177"/>
    <cfRule type="duplicateValues" dxfId="423" priority="1176"/>
    <cfRule type="duplicateValues" dxfId="422" priority="1181"/>
    <cfRule type="duplicateValues" dxfId="421" priority="1180"/>
  </conditionalFormatting>
  <conditionalFormatting sqref="C389:C390">
    <cfRule type="duplicateValues" dxfId="420" priority="104123"/>
    <cfRule type="duplicateValues" dxfId="419" priority="104127"/>
    <cfRule type="duplicateValues" dxfId="418" priority="104126"/>
    <cfRule type="duplicateValues" dxfId="417" priority="104125"/>
    <cfRule type="duplicateValues" dxfId="416" priority="104124"/>
    <cfRule type="duplicateValues" dxfId="415" priority="104122"/>
  </conditionalFormatting>
  <conditionalFormatting sqref="C405">
    <cfRule type="duplicateValues" dxfId="414" priority="4748"/>
  </conditionalFormatting>
  <conditionalFormatting sqref="C406">
    <cfRule type="duplicateValues" dxfId="413" priority="55057"/>
    <cfRule type="duplicateValues" dxfId="412" priority="55058"/>
    <cfRule type="duplicateValues" dxfId="411" priority="55059"/>
    <cfRule type="duplicateValues" dxfId="410" priority="55062"/>
    <cfRule type="duplicateValues" dxfId="409" priority="55061"/>
    <cfRule type="duplicateValues" dxfId="408" priority="55060"/>
  </conditionalFormatting>
  <conditionalFormatting sqref="C408">
    <cfRule type="duplicateValues" dxfId="407" priority="4745"/>
  </conditionalFormatting>
  <conditionalFormatting sqref="C409">
    <cfRule type="duplicateValues" dxfId="406" priority="60055"/>
    <cfRule type="duplicateValues" dxfId="405" priority="60054"/>
    <cfRule type="duplicateValues" dxfId="404" priority="60053"/>
    <cfRule type="duplicateValues" dxfId="403" priority="60052"/>
    <cfRule type="duplicateValues" dxfId="402" priority="60051"/>
    <cfRule type="duplicateValues" dxfId="401" priority="60050"/>
  </conditionalFormatting>
  <conditionalFormatting sqref="C412">
    <cfRule type="duplicateValues" dxfId="400" priority="4742"/>
  </conditionalFormatting>
  <conditionalFormatting sqref="C413">
    <cfRule type="duplicateValues" dxfId="399" priority="1"/>
    <cfRule type="duplicateValues" dxfId="398" priority="4"/>
    <cfRule type="duplicateValues" dxfId="397" priority="5"/>
    <cfRule type="duplicateValues" dxfId="396" priority="6"/>
    <cfRule type="duplicateValues" dxfId="395" priority="3"/>
    <cfRule type="duplicateValues" dxfId="394" priority="2"/>
  </conditionalFormatting>
  <conditionalFormatting sqref="C414">
    <cfRule type="duplicateValues" dxfId="393" priority="104106"/>
    <cfRule type="duplicateValues" dxfId="392" priority="104107"/>
    <cfRule type="duplicateValues" dxfId="391" priority="104111"/>
    <cfRule type="duplicateValues" dxfId="390" priority="104112"/>
    <cfRule type="duplicateValues" dxfId="389" priority="104114"/>
    <cfRule type="duplicateValues" dxfId="388" priority="104115"/>
  </conditionalFormatting>
  <conditionalFormatting sqref="C422:C1048576 C361 C2 C351 C331 C376:C377 C365 C381 C367 C379 C7 C9 C205:C206 C216:C218 C356:C357 C416:C417 C419:C420">
    <cfRule type="duplicateValues" dxfId="387" priority="104129"/>
  </conditionalFormatting>
  <conditionalFormatting sqref="C422:C1048576 C405 C361 C346:C347 C1:C2 C184 C344 C331 C193 C335:C338 C408 C27 C351:C352 C376:C377 C365 C381 C367 C379 C9 C205:C206 C216:C218 C232 C356:C357 C412 C416:C420 C6:C7">
    <cfRule type="duplicateValues" dxfId="386" priority="106116"/>
  </conditionalFormatting>
  <conditionalFormatting sqref="C422:C1048576 C405 C361 C346:C347 C1:C2 C184 C344 C331 C335:C338 C408 C27 C351:C352 C376:C377 C365 C381 C367 C379 C9 C205:C206 C216:C218 C232 C356:C357 C412 C416:C420 C6:C7">
    <cfRule type="duplicateValues" dxfId="385" priority="105911"/>
    <cfRule type="duplicateValues" dxfId="384" priority="105980"/>
    <cfRule type="duplicateValues" dxfId="383" priority="105981"/>
  </conditionalFormatting>
  <conditionalFormatting sqref="C422:C1048576 C405 C361 C346:C347 C201 C344 C331 C184 C1:C4 C193 C335:C338 C408 C27 C351:C352 C376:C377 C365 C381 C367 C379 C9 C205:C206 C216:C218 C232 C356:C357 C412 C416:C420 C6:C7">
    <cfRule type="duplicateValues" dxfId="382" priority="106260"/>
    <cfRule type="duplicateValues" dxfId="381" priority="106261"/>
  </conditionalFormatting>
  <conditionalFormatting sqref="C422:C1048576 C405 C361 C351 C1:C2 C331 C408 C27 C376:C377 C365 C381 C367 C379 C7 C9 C205:C206 C216:C218 C356:C357 C412 C416:C420">
    <cfRule type="duplicateValues" dxfId="380" priority="105809"/>
  </conditionalFormatting>
  <conditionalFormatting sqref="C423:C1048576">
    <cfRule type="duplicateValues" dxfId="379" priority="11944"/>
  </conditionalFormatting>
  <conditionalFormatting sqref="C175:D177">
    <cfRule type="duplicateValues" dxfId="378" priority="164612"/>
  </conditionalFormatting>
  <conditionalFormatting sqref="C200:D200">
    <cfRule type="duplicateValues" dxfId="377" priority="2154"/>
    <cfRule type="duplicateValues" dxfId="376" priority="2153"/>
  </conditionalFormatting>
  <conditionalFormatting sqref="C232:D232">
    <cfRule type="duplicateValues" dxfId="375" priority="159363"/>
  </conditionalFormatting>
  <conditionalFormatting sqref="C276:D276">
    <cfRule type="duplicateValues" dxfId="374" priority="600"/>
    <cfRule type="duplicateValues" dxfId="373" priority="599"/>
  </conditionalFormatting>
  <conditionalFormatting sqref="C318:D318">
    <cfRule type="duplicateValues" dxfId="372" priority="465"/>
    <cfRule type="duplicateValues" dxfId="371" priority="464"/>
  </conditionalFormatting>
  <conditionalFormatting sqref="C319:D319">
    <cfRule type="duplicateValues" dxfId="370" priority="455"/>
    <cfRule type="duplicateValues" dxfId="369" priority="454"/>
  </conditionalFormatting>
  <conditionalFormatting sqref="C320:D320">
    <cfRule type="duplicateValues" dxfId="368" priority="445"/>
    <cfRule type="duplicateValues" dxfId="367" priority="444"/>
  </conditionalFormatting>
  <conditionalFormatting sqref="C330:D330">
    <cfRule type="duplicateValues" dxfId="366" priority="295"/>
    <cfRule type="duplicateValues" dxfId="365" priority="296"/>
    <cfRule type="duplicateValues" dxfId="364" priority="297"/>
    <cfRule type="duplicateValues" dxfId="363" priority="298"/>
    <cfRule type="duplicateValues" dxfId="362" priority="299"/>
    <cfRule type="duplicateValues" dxfId="361" priority="294"/>
    <cfRule type="duplicateValues" dxfId="360" priority="293"/>
    <cfRule type="duplicateValues" dxfId="359" priority="300"/>
    <cfRule type="duplicateValues" dxfId="358" priority="301"/>
    <cfRule type="duplicateValues" dxfId="357" priority="302"/>
  </conditionalFormatting>
  <conditionalFormatting sqref="C383:E383">
    <cfRule type="duplicateValues" dxfId="356" priority="1174"/>
    <cfRule type="duplicateValues" dxfId="355" priority="1172"/>
    <cfRule type="duplicateValues" dxfId="354" priority="1170"/>
    <cfRule type="duplicateValues" dxfId="353" priority="1175"/>
    <cfRule type="duplicateValues" dxfId="352" priority="1171"/>
    <cfRule type="duplicateValues" dxfId="351" priority="1173"/>
  </conditionalFormatting>
  <conditionalFormatting sqref="C411:E411">
    <cfRule type="duplicateValues" dxfId="350" priority="2412"/>
    <cfRule type="duplicateValues" dxfId="349" priority="2415"/>
    <cfRule type="duplicateValues" dxfId="348" priority="2413"/>
    <cfRule type="duplicateValues" dxfId="347" priority="2414"/>
    <cfRule type="duplicateValues" dxfId="346" priority="2411"/>
    <cfRule type="duplicateValues" dxfId="345" priority="2416"/>
  </conditionalFormatting>
  <conditionalFormatting sqref="C410:F410 H410">
    <cfRule type="duplicateValues" dxfId="344" priority="158594"/>
    <cfRule type="duplicateValues" dxfId="343" priority="158603"/>
    <cfRule type="duplicateValues" dxfId="342" priority="158602"/>
    <cfRule type="duplicateValues" dxfId="341" priority="158599"/>
    <cfRule type="duplicateValues" dxfId="340" priority="158598"/>
    <cfRule type="duplicateValues" dxfId="339" priority="158596"/>
  </conditionalFormatting>
  <conditionalFormatting sqref="D7">
    <cfRule type="duplicateValues" dxfId="338" priority="52"/>
    <cfRule type="duplicateValues" dxfId="337" priority="53"/>
    <cfRule type="duplicateValues" dxfId="336" priority="54"/>
    <cfRule type="duplicateValues" dxfId="335" priority="55"/>
    <cfRule type="duplicateValues" dxfId="334" priority="56"/>
    <cfRule type="duplicateValues" dxfId="333" priority="57"/>
  </conditionalFormatting>
  <conditionalFormatting sqref="D125 G125">
    <cfRule type="duplicateValues" dxfId="332" priority="283"/>
  </conditionalFormatting>
  <conditionalFormatting sqref="D125">
    <cfRule type="duplicateValues" dxfId="331" priority="282"/>
  </conditionalFormatting>
  <conditionalFormatting sqref="D126 H126">
    <cfRule type="duplicateValues" dxfId="330" priority="265"/>
  </conditionalFormatting>
  <conditionalFormatting sqref="D126">
    <cfRule type="duplicateValues" dxfId="329" priority="264"/>
  </conditionalFormatting>
  <conditionalFormatting sqref="D148">
    <cfRule type="duplicateValues" dxfId="328" priority="945"/>
    <cfRule type="duplicateValues" dxfId="327" priority="946"/>
  </conditionalFormatting>
  <conditionalFormatting sqref="D184:D185">
    <cfRule type="duplicateValues" dxfId="326" priority="1318"/>
    <cfRule type="duplicateValues" dxfId="325" priority="1317"/>
  </conditionalFormatting>
  <conditionalFormatting sqref="D186">
    <cfRule type="duplicateValues" dxfId="324" priority="2584"/>
    <cfRule type="duplicateValues" dxfId="323" priority="2585"/>
  </conditionalFormatting>
  <conditionalFormatting sqref="D188">
    <cfRule type="duplicateValues" dxfId="322" priority="2560"/>
  </conditionalFormatting>
  <conditionalFormatting sqref="D231">
    <cfRule type="duplicateValues" dxfId="321" priority="59964"/>
  </conditionalFormatting>
  <conditionalFormatting sqref="D266">
    <cfRule type="duplicateValues" dxfId="320" priority="617"/>
  </conditionalFormatting>
  <conditionalFormatting sqref="D267">
    <cfRule type="duplicateValues" dxfId="319" priority="616"/>
  </conditionalFormatting>
  <conditionalFormatting sqref="D284:D285 D281:D282">
    <cfRule type="duplicateValues" dxfId="318" priority="595"/>
    <cfRule type="duplicateValues" dxfId="317" priority="594"/>
  </conditionalFormatting>
  <conditionalFormatting sqref="D286">
    <cfRule type="duplicateValues" dxfId="316" priority="566"/>
    <cfRule type="duplicateValues" dxfId="315" priority="565"/>
  </conditionalFormatting>
  <conditionalFormatting sqref="D287:D288">
    <cfRule type="duplicateValues" dxfId="314" priority="578"/>
    <cfRule type="duplicateValues" dxfId="313" priority="577"/>
    <cfRule type="duplicateValues" dxfId="312" priority="576"/>
    <cfRule type="duplicateValues" dxfId="311" priority="575"/>
    <cfRule type="duplicateValues" dxfId="310" priority="574"/>
    <cfRule type="duplicateValues" dxfId="309" priority="573"/>
    <cfRule type="duplicateValues" dxfId="308" priority="572"/>
    <cfRule type="duplicateValues" dxfId="307" priority="571"/>
    <cfRule type="duplicateValues" dxfId="306" priority="570"/>
    <cfRule type="duplicateValues" dxfId="305" priority="569"/>
  </conditionalFormatting>
  <conditionalFormatting sqref="D318">
    <cfRule type="duplicateValues" dxfId="304" priority="470"/>
    <cfRule type="duplicateValues" dxfId="303" priority="468"/>
    <cfRule type="duplicateValues" dxfId="302" priority="467"/>
    <cfRule type="duplicateValues" dxfId="301" priority="466"/>
    <cfRule type="duplicateValues" dxfId="300" priority="469"/>
  </conditionalFormatting>
  <conditionalFormatting sqref="D335">
    <cfRule type="duplicateValues" dxfId="299" priority="1405"/>
    <cfRule type="duplicateValues" dxfId="298" priority="1406"/>
  </conditionalFormatting>
  <conditionalFormatting sqref="D336">
    <cfRule type="duplicateValues" dxfId="297" priority="829"/>
    <cfRule type="duplicateValues" dxfId="296" priority="828"/>
  </conditionalFormatting>
  <conditionalFormatting sqref="D337">
    <cfRule type="duplicateValues" dxfId="295" priority="826"/>
    <cfRule type="duplicateValues" dxfId="294" priority="827"/>
  </conditionalFormatting>
  <conditionalFormatting sqref="D338">
    <cfRule type="duplicateValues" dxfId="293" priority="824"/>
    <cfRule type="duplicateValues" dxfId="292" priority="825"/>
  </conditionalFormatting>
  <conditionalFormatting sqref="D339:D340">
    <cfRule type="duplicateValues" dxfId="291" priority="2732"/>
    <cfRule type="duplicateValues" dxfId="290" priority="2733"/>
  </conditionalFormatting>
  <conditionalFormatting sqref="D341">
    <cfRule type="duplicateValues" dxfId="289" priority="2728"/>
    <cfRule type="duplicateValues" dxfId="288" priority="2729"/>
  </conditionalFormatting>
  <conditionalFormatting sqref="D342:D343">
    <cfRule type="duplicateValues" dxfId="287" priority="160750"/>
    <cfRule type="duplicateValues" dxfId="286" priority="160749"/>
  </conditionalFormatting>
  <conditionalFormatting sqref="D344">
    <cfRule type="duplicateValues" dxfId="285" priority="2319"/>
    <cfRule type="duplicateValues" dxfId="284" priority="2318"/>
  </conditionalFormatting>
  <conditionalFormatting sqref="D345">
    <cfRule type="duplicateValues" dxfId="283" priority="2313"/>
    <cfRule type="duplicateValues" dxfId="282" priority="2314"/>
  </conditionalFormatting>
  <conditionalFormatting sqref="D346">
    <cfRule type="duplicateValues" dxfId="281" priority="1280"/>
    <cfRule type="duplicateValues" dxfId="280" priority="1279"/>
  </conditionalFormatting>
  <conditionalFormatting sqref="D347">
    <cfRule type="duplicateValues" dxfId="279" priority="246"/>
    <cfRule type="duplicateValues" dxfId="278" priority="245"/>
  </conditionalFormatting>
  <conditionalFormatting sqref="D348">
    <cfRule type="duplicateValues" dxfId="277" priority="2303"/>
    <cfRule type="duplicateValues" dxfId="276" priority="2304"/>
  </conditionalFormatting>
  <conditionalFormatting sqref="D349">
    <cfRule type="duplicateValues" dxfId="275" priority="2296"/>
    <cfRule type="duplicateValues" dxfId="274" priority="2297"/>
  </conditionalFormatting>
  <conditionalFormatting sqref="D353">
    <cfRule type="duplicateValues" dxfId="273" priority="19912"/>
    <cfRule type="duplicateValues" dxfId="272" priority="19913"/>
  </conditionalFormatting>
  <conditionalFormatting sqref="D355">
    <cfRule type="duplicateValues" dxfId="271" priority="1835"/>
  </conditionalFormatting>
  <conditionalFormatting sqref="D367">
    <cfRule type="duplicateValues" dxfId="270" priority="1184"/>
    <cfRule type="duplicateValues" dxfId="269" priority="1185"/>
    <cfRule type="duplicateValues" dxfId="268" priority="1186"/>
    <cfRule type="duplicateValues" dxfId="267" priority="1187"/>
    <cfRule type="duplicateValues" dxfId="266" priority="1182"/>
    <cfRule type="duplicateValues" dxfId="265" priority="1183"/>
  </conditionalFormatting>
  <conditionalFormatting sqref="D382">
    <cfRule type="duplicateValues" dxfId="264" priority="1157"/>
    <cfRule type="duplicateValues" dxfId="263" priority="1156"/>
    <cfRule type="duplicateValues" dxfId="262" priority="1155"/>
    <cfRule type="duplicateValues" dxfId="261" priority="1154"/>
    <cfRule type="duplicateValues" dxfId="260" priority="1153"/>
    <cfRule type="duplicateValues" dxfId="259" priority="1158"/>
  </conditionalFormatting>
  <conditionalFormatting sqref="D393">
    <cfRule type="duplicateValues" dxfId="258" priority="759"/>
    <cfRule type="duplicateValues" dxfId="257" priority="764"/>
    <cfRule type="duplicateValues" dxfId="256" priority="763"/>
    <cfRule type="duplicateValues" dxfId="255" priority="762"/>
    <cfRule type="duplicateValues" dxfId="254" priority="761"/>
    <cfRule type="duplicateValues" dxfId="253" priority="760"/>
    <cfRule type="duplicateValues" dxfId="252" priority="757"/>
    <cfRule type="duplicateValues" dxfId="251" priority="758"/>
  </conditionalFormatting>
  <conditionalFormatting sqref="D394:D396">
    <cfRule type="duplicateValues" dxfId="250" priority="160458"/>
    <cfRule type="duplicateValues" dxfId="249" priority="160457"/>
    <cfRule type="duplicateValues" dxfId="248" priority="160456"/>
    <cfRule type="duplicateValues" dxfId="247" priority="160455"/>
    <cfRule type="duplicateValues" dxfId="246" priority="160454"/>
    <cfRule type="duplicateValues" dxfId="245" priority="160453"/>
  </conditionalFormatting>
  <conditionalFormatting sqref="D397">
    <cfRule type="duplicateValues" dxfId="244" priority="822"/>
    <cfRule type="duplicateValues" dxfId="243" priority="815"/>
    <cfRule type="duplicateValues" dxfId="242" priority="816"/>
    <cfRule type="duplicateValues" dxfId="241" priority="817"/>
    <cfRule type="duplicateValues" dxfId="240" priority="818"/>
    <cfRule type="duplicateValues" dxfId="239" priority="819"/>
    <cfRule type="duplicateValues" dxfId="238" priority="820"/>
    <cfRule type="duplicateValues" dxfId="237" priority="821"/>
  </conditionalFormatting>
  <conditionalFormatting sqref="D398">
    <cfRule type="duplicateValues" dxfId="236" priority="775"/>
    <cfRule type="duplicateValues" dxfId="235" priority="771"/>
    <cfRule type="duplicateValues" dxfId="234" priority="772"/>
    <cfRule type="duplicateValues" dxfId="233" priority="773"/>
    <cfRule type="duplicateValues" dxfId="232" priority="774"/>
    <cfRule type="duplicateValues" dxfId="231" priority="776"/>
    <cfRule type="duplicateValues" dxfId="230" priority="777"/>
    <cfRule type="duplicateValues" dxfId="229" priority="778"/>
  </conditionalFormatting>
  <conditionalFormatting sqref="D11:E11">
    <cfRule type="duplicateValues" dxfId="228" priority="2266"/>
    <cfRule type="duplicateValues" dxfId="227" priority="2265"/>
    <cfRule type="duplicateValues" dxfId="226" priority="2264"/>
    <cfRule type="duplicateValues" dxfId="225" priority="2267"/>
  </conditionalFormatting>
  <conditionalFormatting sqref="D21:E21">
    <cfRule type="duplicateValues" dxfId="224" priority="2256"/>
  </conditionalFormatting>
  <conditionalFormatting sqref="E186">
    <cfRule type="duplicateValues" dxfId="223" priority="2570"/>
    <cfRule type="duplicateValues" dxfId="222" priority="2569"/>
  </conditionalFormatting>
  <conditionalFormatting sqref="E231">
    <cfRule type="duplicateValues" dxfId="221" priority="59962"/>
  </conditionalFormatting>
  <conditionalFormatting sqref="E335:E338">
    <cfRule type="duplicateValues" dxfId="220" priority="1401"/>
    <cfRule type="duplicateValues" dxfId="219" priority="1400"/>
  </conditionalFormatting>
  <conditionalFormatting sqref="E344">
    <cfRule type="duplicateValues" dxfId="218" priority="3995"/>
    <cfRule type="duplicateValues" dxfId="217" priority="3994"/>
  </conditionalFormatting>
  <conditionalFormatting sqref="E346">
    <cfRule type="duplicateValues" dxfId="216" priority="33068"/>
    <cfRule type="duplicateValues" dxfId="215" priority="33070"/>
  </conditionalFormatting>
  <conditionalFormatting sqref="E355">
    <cfRule type="duplicateValues" dxfId="214" priority="1834"/>
  </conditionalFormatting>
  <conditionalFormatting sqref="E367">
    <cfRule type="duplicateValues" dxfId="213" priority="103310"/>
    <cfRule type="duplicateValues" dxfId="212" priority="103305"/>
    <cfRule type="duplicateValues" dxfId="211" priority="103306"/>
    <cfRule type="duplicateValues" dxfId="210" priority="103307"/>
    <cfRule type="duplicateValues" dxfId="209" priority="103308"/>
    <cfRule type="duplicateValues" dxfId="208" priority="103309"/>
  </conditionalFormatting>
  <conditionalFormatting sqref="E382">
    <cfRule type="duplicateValues" dxfId="207" priority="104064"/>
    <cfRule type="duplicateValues" dxfId="206" priority="104062"/>
    <cfRule type="duplicateValues" dxfId="205" priority="104059"/>
    <cfRule type="duplicateValues" dxfId="204" priority="104060"/>
    <cfRule type="duplicateValues" dxfId="203" priority="104061"/>
    <cfRule type="duplicateValues" dxfId="202" priority="104063"/>
  </conditionalFormatting>
  <conditionalFormatting sqref="E401">
    <cfRule type="duplicateValues" dxfId="201" priority="1826"/>
  </conditionalFormatting>
  <conditionalFormatting sqref="F21">
    <cfRule type="duplicateValues" dxfId="200" priority="2255"/>
  </conditionalFormatting>
  <conditionalFormatting sqref="F43">
    <cfRule type="duplicateValues" dxfId="199" priority="31"/>
    <cfRule type="duplicateValues" dxfId="198" priority="30"/>
    <cfRule type="duplicateValues" dxfId="197" priority="28"/>
    <cfRule type="duplicateValues" dxfId="196" priority="33"/>
    <cfRule type="duplicateValues" dxfId="195" priority="29"/>
    <cfRule type="duplicateValues" dxfId="194" priority="32"/>
  </conditionalFormatting>
  <conditionalFormatting sqref="F184">
    <cfRule type="duplicateValues" dxfId="193" priority="1308"/>
    <cfRule type="duplicateValues" dxfId="192" priority="1309"/>
  </conditionalFormatting>
  <conditionalFormatting sqref="F185">
    <cfRule type="duplicateValues" dxfId="191" priority="1306"/>
    <cfRule type="duplicateValues" dxfId="190" priority="1307"/>
  </conditionalFormatting>
  <conditionalFormatting sqref="F186">
    <cfRule type="duplicateValues" dxfId="189" priority="2582"/>
    <cfRule type="duplicateValues" dxfId="188" priority="2583"/>
  </conditionalFormatting>
  <conditionalFormatting sqref="F188">
    <cfRule type="duplicateValues" dxfId="187" priority="2551"/>
  </conditionalFormatting>
  <conditionalFormatting sqref="F231">
    <cfRule type="duplicateValues" dxfId="186" priority="59963"/>
  </conditionalFormatting>
  <conditionalFormatting sqref="F232 C232:D232">
    <cfRule type="duplicateValues" dxfId="185" priority="159253"/>
  </conditionalFormatting>
  <conditionalFormatting sqref="F330">
    <cfRule type="duplicateValues" dxfId="184" priority="11"/>
    <cfRule type="duplicateValues" dxfId="183" priority="14"/>
    <cfRule type="duplicateValues" dxfId="182" priority="15"/>
    <cfRule type="duplicateValues" dxfId="181" priority="16"/>
    <cfRule type="duplicateValues" dxfId="180" priority="8"/>
    <cfRule type="duplicateValues" dxfId="179" priority="12"/>
    <cfRule type="duplicateValues" dxfId="178" priority="7"/>
    <cfRule type="duplicateValues" dxfId="177" priority="13"/>
    <cfRule type="duplicateValues" dxfId="176" priority="9"/>
    <cfRule type="duplicateValues" dxfId="175" priority="10"/>
  </conditionalFormatting>
  <conditionalFormatting sqref="F335">
    <cfRule type="duplicateValues" dxfId="174" priority="1399"/>
    <cfRule type="duplicateValues" dxfId="173" priority="1398"/>
  </conditionalFormatting>
  <conditionalFormatting sqref="F336 F341:F343">
    <cfRule type="duplicateValues" dxfId="172" priority="23949"/>
    <cfRule type="duplicateValues" dxfId="171" priority="23948"/>
  </conditionalFormatting>
  <conditionalFormatting sqref="F337">
    <cfRule type="duplicateValues" dxfId="170" priority="1293"/>
    <cfRule type="duplicateValues" dxfId="169" priority="1294"/>
  </conditionalFormatting>
  <conditionalFormatting sqref="F338">
    <cfRule type="duplicateValues" dxfId="168" priority="1289"/>
    <cfRule type="duplicateValues" dxfId="167" priority="1290"/>
  </conditionalFormatting>
  <conditionalFormatting sqref="F339:F340">
    <cfRule type="duplicateValues" dxfId="166" priority="2727"/>
    <cfRule type="duplicateValues" dxfId="165" priority="2726"/>
  </conditionalFormatting>
  <conditionalFormatting sqref="F344:F346">
    <cfRule type="duplicateValues" dxfId="164" priority="2316"/>
    <cfRule type="duplicateValues" dxfId="163" priority="2317"/>
  </conditionalFormatting>
  <conditionalFormatting sqref="F347">
    <cfRule type="duplicateValues" dxfId="162" priority="250"/>
    <cfRule type="duplicateValues" dxfId="161" priority="249"/>
  </conditionalFormatting>
  <conditionalFormatting sqref="F348">
    <cfRule type="duplicateValues" dxfId="160" priority="252"/>
    <cfRule type="duplicateValues" dxfId="159" priority="251"/>
  </conditionalFormatting>
  <conditionalFormatting sqref="F349">
    <cfRule type="duplicateValues" dxfId="158" priority="2295"/>
    <cfRule type="duplicateValues" dxfId="157" priority="2294"/>
  </conditionalFormatting>
  <conditionalFormatting sqref="F355">
    <cfRule type="duplicateValues" dxfId="156" priority="1836"/>
  </conditionalFormatting>
  <conditionalFormatting sqref="F361">
    <cfRule type="duplicateValues" dxfId="155" priority="1242"/>
  </conditionalFormatting>
  <conditionalFormatting sqref="F362">
    <cfRule type="duplicateValues" dxfId="154" priority="1240"/>
  </conditionalFormatting>
  <conditionalFormatting sqref="F392">
    <cfRule type="duplicateValues" dxfId="153" priority="2445"/>
    <cfRule type="duplicateValues" dxfId="152" priority="2444"/>
    <cfRule type="duplicateValues" dxfId="151" priority="2442"/>
    <cfRule type="duplicateValues" dxfId="150" priority="2441"/>
    <cfRule type="duplicateValues" dxfId="149" priority="2440"/>
    <cfRule type="duplicateValues" dxfId="148" priority="2443"/>
  </conditionalFormatting>
  <conditionalFormatting sqref="F398">
    <cfRule type="duplicateValues" dxfId="147" priority="160770"/>
    <cfRule type="duplicateValues" dxfId="146" priority="160769"/>
    <cfRule type="duplicateValues" dxfId="145" priority="160771"/>
    <cfRule type="duplicateValues" dxfId="144" priority="160772"/>
    <cfRule type="duplicateValues" dxfId="143" priority="792"/>
    <cfRule type="duplicateValues" dxfId="142" priority="791"/>
  </conditionalFormatting>
  <conditionalFormatting sqref="F401">
    <cfRule type="duplicateValues" dxfId="141" priority="1825"/>
  </conditionalFormatting>
  <conditionalFormatting sqref="F404">
    <cfRule type="duplicateValues" dxfId="140" priority="1793"/>
    <cfRule type="duplicateValues" dxfId="139" priority="1798"/>
    <cfRule type="duplicateValues" dxfId="138" priority="1794"/>
    <cfRule type="duplicateValues" dxfId="137" priority="1791"/>
    <cfRule type="duplicateValues" dxfId="136" priority="1790"/>
    <cfRule type="duplicateValues" dxfId="135" priority="1788"/>
  </conditionalFormatting>
  <conditionalFormatting sqref="F409">
    <cfRule type="duplicateValues" dxfId="134" priority="60049"/>
  </conditionalFormatting>
  <conditionalFormatting sqref="F411">
    <cfRule type="duplicateValues" dxfId="133" priority="104667"/>
  </conditionalFormatting>
  <conditionalFormatting sqref="F393:G393 I393">
    <cfRule type="duplicateValues" dxfId="132" priority="160766"/>
    <cfRule type="duplicateValues" dxfId="131" priority="160765"/>
    <cfRule type="duplicateValues" dxfId="130" priority="160762"/>
    <cfRule type="duplicateValues" dxfId="129" priority="160761"/>
    <cfRule type="duplicateValues" dxfId="128" priority="755"/>
    <cfRule type="duplicateValues" dxfId="127" priority="754"/>
  </conditionalFormatting>
  <conditionalFormatting sqref="F393:G393">
    <cfRule type="duplicateValues" dxfId="126" priority="160759"/>
    <cfRule type="duplicateValues" dxfId="125" priority="160757"/>
  </conditionalFormatting>
  <conditionalFormatting sqref="F394:G396 I394">
    <cfRule type="duplicateValues" dxfId="124" priority="160463"/>
    <cfRule type="duplicateValues" dxfId="123" priority="160748"/>
    <cfRule type="duplicateValues" dxfId="122" priority="160461"/>
    <cfRule type="duplicateValues" dxfId="121" priority="160743"/>
    <cfRule type="duplicateValues" dxfId="120" priority="160744"/>
    <cfRule type="duplicateValues" dxfId="119" priority="160747"/>
  </conditionalFormatting>
  <conditionalFormatting sqref="F394:G396">
    <cfRule type="duplicateValues" dxfId="118" priority="160741"/>
    <cfRule type="duplicateValues" dxfId="117" priority="160742"/>
  </conditionalFormatting>
  <conditionalFormatting sqref="F397:G397">
    <cfRule type="duplicateValues" dxfId="116" priority="160754"/>
    <cfRule type="duplicateValues" dxfId="115" priority="812"/>
    <cfRule type="duplicateValues" dxfId="114" priority="813"/>
    <cfRule type="duplicateValues" dxfId="113" priority="160751"/>
    <cfRule type="duplicateValues" dxfId="112" priority="160756"/>
    <cfRule type="duplicateValues" dxfId="111" priority="160752"/>
    <cfRule type="duplicateValues" dxfId="110" priority="160753"/>
    <cfRule type="duplicateValues" dxfId="109" priority="160755"/>
  </conditionalFormatting>
  <conditionalFormatting sqref="H176:H177 C175:D177 G175">
    <cfRule type="duplicateValues" dxfId="108" priority="164461"/>
  </conditionalFormatting>
  <conditionalFormatting sqref="H232 F232 C232:D232">
    <cfRule type="duplicateValues" dxfId="107" priority="159848"/>
    <cfRule type="duplicateValues" dxfId="106" priority="159845"/>
  </conditionalFormatting>
  <conditionalFormatting sqref="H355">
    <cfRule type="duplicateValues" dxfId="105" priority="1832"/>
  </conditionalFormatting>
  <conditionalFormatting sqref="I176">
    <cfRule type="duplicateValues" dxfId="104" priority="76"/>
  </conditionalFormatting>
  <conditionalFormatting sqref="I177">
    <cfRule type="duplicateValues" dxfId="103" priority="80"/>
  </conditionalFormatting>
  <conditionalFormatting sqref="I188">
    <cfRule type="duplicateValues" dxfId="102" priority="79"/>
  </conditionalFormatting>
  <conditionalFormatting sqref="I189">
    <cfRule type="duplicateValues" dxfId="101" priority="78"/>
  </conditionalFormatting>
  <conditionalFormatting sqref="I191">
    <cfRule type="duplicateValues" dxfId="100" priority="77"/>
  </conditionalFormatting>
  <conditionalFormatting sqref="I231">
    <cfRule type="duplicateValues" dxfId="99" priority="59961"/>
  </conditionalFormatting>
  <conditionalFormatting sqref="I287:I288">
    <cfRule type="duplicateValues" dxfId="98" priority="567"/>
    <cfRule type="duplicateValues" dxfId="97" priority="568"/>
  </conditionalFormatting>
  <conditionalFormatting sqref="I335">
    <cfRule type="duplicateValues" dxfId="96" priority="1403"/>
    <cfRule type="duplicateValues" dxfId="95" priority="1404"/>
  </conditionalFormatting>
  <conditionalFormatting sqref="I336">
    <cfRule type="duplicateValues" dxfId="94" priority="23111"/>
    <cfRule type="duplicateValues" dxfId="93" priority="23112"/>
  </conditionalFormatting>
  <conditionalFormatting sqref="I337:I339">
    <cfRule type="cellIs" dxfId="92" priority="81" operator="equal">
      <formula>#REF!</formula>
    </cfRule>
  </conditionalFormatting>
  <conditionalFormatting sqref="I340">
    <cfRule type="duplicateValues" dxfId="91" priority="2722"/>
    <cfRule type="duplicateValues" dxfId="90" priority="2723"/>
  </conditionalFormatting>
  <conditionalFormatting sqref="I341:I343">
    <cfRule type="cellIs" dxfId="89" priority="2305" operator="equal">
      <formula>#REF!</formula>
    </cfRule>
  </conditionalFormatting>
  <conditionalFormatting sqref="I344">
    <cfRule type="duplicateValues" dxfId="88" priority="2306"/>
    <cfRule type="duplicateValues" dxfId="87" priority="2307"/>
  </conditionalFormatting>
  <conditionalFormatting sqref="I345">
    <cfRule type="duplicateValues" dxfId="86" priority="2309"/>
    <cfRule type="duplicateValues" dxfId="85" priority="2310"/>
  </conditionalFormatting>
  <conditionalFormatting sqref="I346">
    <cfRule type="duplicateValues" dxfId="84" priority="1278"/>
    <cfRule type="duplicateValues" dxfId="83" priority="1277"/>
  </conditionalFormatting>
  <conditionalFormatting sqref="I355">
    <cfRule type="duplicateValues" dxfId="82" priority="1831"/>
  </conditionalFormatting>
  <conditionalFormatting sqref="I401">
    <cfRule type="duplicateValues" dxfId="81" priority="1824"/>
  </conditionalFormatting>
  <conditionalFormatting sqref="J2:J3">
    <cfRule type="cellIs" dxfId="80" priority="4792" operator="equal">
      <formula>#REF!</formula>
    </cfRule>
  </conditionalFormatting>
  <conditionalFormatting sqref="J6:J8">
    <cfRule type="cellIs" dxfId="79" priority="158428" operator="equal">
      <formula>#REF!</formula>
    </cfRule>
  </conditionalFormatting>
  <conditionalFormatting sqref="J9:J10">
    <cfRule type="cellIs" dxfId="78" priority="725" operator="equal">
      <formula>$K$578</formula>
    </cfRule>
  </conditionalFormatting>
  <conditionalFormatting sqref="J11">
    <cfRule type="cellIs" dxfId="77" priority="2258" operator="equal">
      <formula>#REF!</formula>
    </cfRule>
  </conditionalFormatting>
  <conditionalFormatting sqref="J13:J27">
    <cfRule type="cellIs" dxfId="76" priority="349" operator="equal">
      <formula>#REF!</formula>
    </cfRule>
  </conditionalFormatting>
  <conditionalFormatting sqref="J29:J95">
    <cfRule type="cellIs" dxfId="75" priority="96" operator="equal">
      <formula>#REF!</formula>
    </cfRule>
  </conditionalFormatting>
  <conditionalFormatting sqref="J97:J182">
    <cfRule type="cellIs" dxfId="74" priority="257" operator="equal">
      <formula>#REF!</formula>
    </cfRule>
  </conditionalFormatting>
  <conditionalFormatting sqref="J184:J186">
    <cfRule type="cellIs" dxfId="73" priority="2571" operator="equal">
      <formula>#REF!</formula>
    </cfRule>
  </conditionalFormatting>
  <conditionalFormatting sqref="J188:J202">
    <cfRule type="cellIs" dxfId="72" priority="2150" operator="equal">
      <formula>#REF!</formula>
    </cfRule>
  </conditionalFormatting>
  <conditionalFormatting sqref="J204:J211">
    <cfRule type="cellIs" dxfId="71" priority="2115" operator="equal">
      <formula>#REF!</formula>
    </cfRule>
  </conditionalFormatting>
  <conditionalFormatting sqref="J213:J217">
    <cfRule type="cellIs" dxfId="70" priority="2537" operator="equal">
      <formula>#REF!</formula>
    </cfRule>
  </conditionalFormatting>
  <conditionalFormatting sqref="J220:J226">
    <cfRule type="cellIs" dxfId="69" priority="2098" operator="equal">
      <formula>#REF!</formula>
    </cfRule>
  </conditionalFormatting>
  <conditionalFormatting sqref="J231:J233">
    <cfRule type="cellIs" dxfId="68" priority="2091" operator="equal">
      <formula>#REF!</formula>
    </cfRule>
  </conditionalFormatting>
  <conditionalFormatting sqref="J235:J244">
    <cfRule type="cellIs" dxfId="67" priority="311" operator="equal">
      <formula>#REF!</formula>
    </cfRule>
  </conditionalFormatting>
  <conditionalFormatting sqref="J246:J247">
    <cfRule type="cellIs" dxfId="66" priority="625" operator="equal">
      <formula>#REF!</formula>
    </cfRule>
  </conditionalFormatting>
  <conditionalFormatting sqref="J249:J323">
    <cfRule type="cellIs" dxfId="65" priority="303" operator="equal">
      <formula>#REF!</formula>
    </cfRule>
  </conditionalFormatting>
  <conditionalFormatting sqref="J325">
    <cfRule type="cellIs" dxfId="64" priority="638" operator="equal">
      <formula>#REF!</formula>
    </cfRule>
  </conditionalFormatting>
  <conditionalFormatting sqref="J327">
    <cfRule type="cellIs" dxfId="63" priority="659" operator="equal">
      <formula>$K$569</formula>
    </cfRule>
  </conditionalFormatting>
  <conditionalFormatting sqref="J328">
    <cfRule type="cellIs" dxfId="62" priority="1851" operator="equal">
      <formula>#REF!</formula>
    </cfRule>
  </conditionalFormatting>
  <conditionalFormatting sqref="J330">
    <cfRule type="cellIs" dxfId="61" priority="291" operator="equal">
      <formula>$K$400</formula>
    </cfRule>
  </conditionalFormatting>
  <conditionalFormatting sqref="J331:J333">
    <cfRule type="cellIs" dxfId="60" priority="1840" operator="equal">
      <formula>#REF!</formula>
    </cfRule>
  </conditionalFormatting>
  <conditionalFormatting sqref="J335:J349">
    <cfRule type="cellIs" dxfId="59" priority="1274" operator="equal">
      <formula>#REF!</formula>
    </cfRule>
  </conditionalFormatting>
  <conditionalFormatting sqref="J351:J357">
    <cfRule type="cellIs" dxfId="58" priority="1833" operator="equal">
      <formula>#REF!</formula>
    </cfRule>
  </conditionalFormatting>
  <conditionalFormatting sqref="J359:J420">
    <cfRule type="cellIs" dxfId="57" priority="756" operator="equal">
      <formula>#REF!</formula>
    </cfRule>
  </conditionalFormatting>
  <conditionalFormatting sqref="N394:P396">
    <cfRule type="duplicateValues" dxfId="56" priority="160465"/>
    <cfRule type="duplicateValues" dxfId="55" priority="160469"/>
    <cfRule type="duplicateValues" dxfId="54" priority="160470"/>
    <cfRule type="duplicateValues" dxfId="53" priority="160473"/>
    <cfRule type="duplicateValues" dxfId="52" priority="160474"/>
    <cfRule type="duplicateValues" dxfId="51" priority="160467"/>
  </conditionalFormatting>
  <conditionalFormatting sqref="N410:P410 R410">
    <cfRule type="duplicateValues" dxfId="50" priority="104733"/>
    <cfRule type="duplicateValues" dxfId="49" priority="104728"/>
    <cfRule type="duplicateValues" dxfId="48" priority="104730"/>
    <cfRule type="duplicateValues" dxfId="47" priority="104732"/>
    <cfRule type="duplicateValues" dxfId="46" priority="104737"/>
    <cfRule type="duplicateValues" dxfId="45" priority="104736"/>
  </conditionalFormatting>
  <conditionalFormatting sqref="Q209 C209 E209:G209">
    <cfRule type="duplicateValues" dxfId="44" priority="38797"/>
  </conditionalFormatting>
  <conditionalFormatting sqref="Q393">
    <cfRule type="duplicateValues" dxfId="43" priority="58"/>
    <cfRule type="duplicateValues" dxfId="42" priority="59"/>
    <cfRule type="duplicateValues" dxfId="41" priority="60"/>
    <cfRule type="duplicateValues" dxfId="40" priority="61"/>
    <cfRule type="duplicateValues" dxfId="39" priority="62"/>
    <cfRule type="duplicateValues" dxfId="38" priority="63"/>
  </conditionalFormatting>
  <conditionalFormatting sqref="Q398">
    <cfRule type="duplicateValues" dxfId="37" priority="65"/>
    <cfRule type="duplicateValues" dxfId="36" priority="64"/>
    <cfRule type="duplicateValues" dxfId="35" priority="66"/>
    <cfRule type="duplicateValues" dxfId="34" priority="67"/>
    <cfRule type="duplicateValues" dxfId="33" priority="68"/>
    <cfRule type="duplicateValues" dxfId="32" priority="69"/>
  </conditionalFormatting>
  <conditionalFormatting sqref="R209">
    <cfRule type="duplicateValues" dxfId="31" priority="2148"/>
  </conditionalFormatting>
  <conditionalFormatting sqref="R388">
    <cfRule type="duplicateValues" dxfId="30" priority="38804"/>
  </conditionalFormatting>
  <conditionalFormatting sqref="R397">
    <cfRule type="duplicateValues" dxfId="29" priority="799"/>
    <cfRule type="duplicateValues" dxfId="28" priority="798"/>
    <cfRule type="duplicateValues" dxfId="27" priority="797"/>
    <cfRule type="duplicateValues" dxfId="26" priority="794"/>
    <cfRule type="duplicateValues" dxfId="25" priority="795"/>
    <cfRule type="duplicateValues" dxfId="24" priority="796"/>
  </conditionalFormatting>
  <conditionalFormatting sqref="R398">
    <cfRule type="duplicateValues" dxfId="23" priority="766"/>
    <cfRule type="duplicateValues" dxfId="22" priority="765"/>
    <cfRule type="duplicateValues" dxfId="21" priority="770"/>
    <cfRule type="duplicateValues" dxfId="20" priority="769"/>
    <cfRule type="duplicateValues" dxfId="19" priority="768"/>
    <cfRule type="duplicateValues" dxfId="18" priority="767"/>
  </conditionalFormatting>
  <conditionalFormatting sqref="R393:T393">
    <cfRule type="duplicateValues" dxfId="17" priority="747"/>
    <cfRule type="duplicateValues" dxfId="16" priority="746"/>
    <cfRule type="duplicateValues" dxfId="15" priority="745"/>
    <cfRule type="duplicateValues" dxfId="14" priority="744"/>
    <cfRule type="duplicateValues" dxfId="13" priority="743"/>
    <cfRule type="duplicateValues" dxfId="12" priority="742"/>
  </conditionalFormatting>
  <conditionalFormatting sqref="S397:T397">
    <cfRule type="duplicateValues" dxfId="11" priority="161094"/>
    <cfRule type="duplicateValues" dxfId="10" priority="161093"/>
    <cfRule type="duplicateValues" dxfId="9" priority="161092"/>
    <cfRule type="duplicateValues" dxfId="8" priority="161091"/>
    <cfRule type="duplicateValues" dxfId="7" priority="161090"/>
    <cfRule type="duplicateValues" dxfId="6" priority="161089"/>
  </conditionalFormatting>
  <conditionalFormatting sqref="S398:T398">
    <cfRule type="duplicateValues" dxfId="5" priority="161100"/>
    <cfRule type="duplicateValues" dxfId="4" priority="161099"/>
    <cfRule type="duplicateValues" dxfId="3" priority="161098"/>
    <cfRule type="duplicateValues" dxfId="2" priority="161097"/>
    <cfRule type="duplicateValues" dxfId="1" priority="161096"/>
    <cfRule type="duplicateValues" dxfId="0" priority="161095"/>
  </conditionalFormatting>
  <dataValidations xWindow="1123" yWindow="504" count="1">
    <dataValidation type="textLength" allowBlank="1" showInputMessage="1" showErrorMessage="1" errorTitle="تحذير:" error="الرجاء ادخال نص" promptTitle="تنبيه:" prompt="ادخل نص" sqref="I346 I348:I349" xr:uid="{86A31DF2-1270-419D-BC4A-2E88B2A5BF3E}">
      <formula1>1</formula1>
      <formula2>100</formula2>
    </dataValidation>
  </dataValidations>
  <printOptions horizontalCentered="1"/>
  <pageMargins left="0.23622047244094491" right="0.23622047244094491" top="0.35433070866141736" bottom="0.35433070866141736" header="0.31496062992125984" footer="0.31496062992125984"/>
  <pageSetup paperSize="9" scale="20" fitToHeight="81" orientation="landscape" horizontalDpi="360" verticalDpi="360" r:id="rId1"/>
  <rowBreaks count="9" manualBreakCount="9">
    <brk id="11" max="21" man="1"/>
    <brk id="26" max="21" man="1"/>
    <brk id="95" max="21" man="1"/>
    <brk id="182" max="21" man="1"/>
    <brk id="211" max="21" man="1"/>
    <brk id="229" max="21" man="1"/>
    <brk id="328" max="21" man="1"/>
    <brk id="355" max="21" man="1"/>
    <brk id="411" max="2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AF056-E13D-4977-ADEF-AF665C8C648B}">
  <sheetPr>
    <pageSetUpPr fitToPage="1"/>
  </sheetPr>
  <dimension ref="A1:AC60"/>
  <sheetViews>
    <sheetView tabSelected="1" topLeftCell="M26" zoomScale="78" zoomScaleNormal="78" workbookViewId="0">
      <selection activeCell="F46" sqref="F46"/>
    </sheetView>
  </sheetViews>
  <sheetFormatPr defaultColWidth="9.0703125" defaultRowHeight="15" x14ac:dyDescent="0.2"/>
  <cols>
    <col min="1" max="1" width="32.36328125" style="44" customWidth="1"/>
    <col min="2" max="2" width="57.00390625" style="44" customWidth="1"/>
    <col min="3" max="3" width="14.21875" style="44" customWidth="1"/>
    <col min="4" max="4" width="16.91796875" style="44" customWidth="1"/>
    <col min="5" max="5" width="13.23828125" style="44" customWidth="1"/>
    <col min="6" max="6" width="23.90234375" style="105" customWidth="1"/>
    <col min="7" max="8" width="18.51171875" style="44" customWidth="1"/>
    <col min="9" max="9" width="13.8515625" style="44" customWidth="1"/>
    <col min="10" max="10" width="15.69140625" style="44" customWidth="1"/>
    <col min="11" max="11" width="13.1171875" style="44" customWidth="1"/>
    <col min="12" max="13" width="20.59375" style="44" customWidth="1"/>
    <col min="14" max="14" width="29.66796875" style="44" customWidth="1"/>
    <col min="15" max="15" width="15.4453125" style="44" customWidth="1"/>
    <col min="16" max="16" width="20.47265625" style="44" customWidth="1"/>
    <col min="17" max="17" width="13.484375" style="44" customWidth="1"/>
    <col min="18" max="18" width="31.62890625" style="44" customWidth="1"/>
    <col min="19" max="19" width="21.69921875" style="44" customWidth="1"/>
    <col min="20" max="20" width="21.20703125" style="44" customWidth="1"/>
    <col min="21" max="21" width="20.9609375" style="44" bestFit="1" customWidth="1"/>
    <col min="22" max="22" width="19.98046875" style="44" customWidth="1"/>
    <col min="23" max="23" width="52.34765625" style="44" customWidth="1"/>
    <col min="24" max="24" width="24.76171875" style="44" bestFit="1" customWidth="1"/>
    <col min="25" max="25" width="9.0703125" style="44"/>
    <col min="26" max="26" width="8.703125" style="44" bestFit="1" customWidth="1"/>
    <col min="27" max="27" width="11.3984375" style="44" bestFit="1" customWidth="1"/>
    <col min="28" max="28" width="13.60546875" style="44" customWidth="1"/>
    <col min="29" max="29" width="9.0703125" style="44"/>
    <col min="30" max="36" width="9.0703125" style="45"/>
    <col min="37" max="37" width="9.31640625" style="45" bestFit="1" customWidth="1"/>
    <col min="38" max="16384" width="9.0703125" style="45"/>
  </cols>
  <sheetData>
    <row r="1" spans="1:29" ht="110.25" customHeight="1" x14ac:dyDescent="0.2">
      <c r="A1" s="387"/>
      <c r="B1" s="383"/>
      <c r="C1" s="383"/>
      <c r="D1" s="383"/>
      <c r="E1" s="383"/>
      <c r="F1" s="383"/>
      <c r="G1" s="383"/>
      <c r="H1" s="383"/>
      <c r="I1" s="383"/>
      <c r="J1" s="383"/>
      <c r="K1" s="383"/>
      <c r="L1" s="383"/>
      <c r="M1" s="383"/>
      <c r="N1" s="383"/>
      <c r="O1" s="383"/>
      <c r="P1" s="383"/>
      <c r="Q1" s="383"/>
      <c r="R1" s="383"/>
      <c r="S1" s="383"/>
      <c r="T1" s="383"/>
      <c r="U1" s="383"/>
      <c r="V1" s="383"/>
    </row>
    <row r="2" spans="1:29" ht="1.5" customHeight="1" x14ac:dyDescent="0.2">
      <c r="A2" s="143"/>
      <c r="B2" s="144"/>
      <c r="C2" s="144"/>
      <c r="D2" s="144"/>
      <c r="E2" s="144"/>
      <c r="F2" s="144"/>
      <c r="G2" s="144"/>
      <c r="H2" s="144"/>
      <c r="I2" s="144"/>
      <c r="J2" s="144"/>
      <c r="K2" s="144"/>
      <c r="L2" s="144"/>
      <c r="M2" s="144"/>
      <c r="N2" s="144"/>
      <c r="O2" s="144"/>
      <c r="P2" s="144"/>
      <c r="Q2" s="144"/>
      <c r="R2" s="144"/>
      <c r="S2" s="144"/>
      <c r="T2" s="144"/>
      <c r="U2" s="145"/>
      <c r="V2" s="383"/>
      <c r="W2" s="384"/>
    </row>
    <row r="3" spans="1:29" ht="60" customHeight="1" x14ac:dyDescent="0.2">
      <c r="A3" s="381" t="s">
        <v>1739</v>
      </c>
      <c r="B3" s="382"/>
      <c r="C3" s="382"/>
      <c r="D3" s="382"/>
      <c r="E3" s="382"/>
      <c r="F3" s="382"/>
      <c r="G3" s="382"/>
      <c r="H3" s="382"/>
      <c r="I3" s="382"/>
      <c r="J3" s="382"/>
      <c r="K3" s="382"/>
      <c r="L3" s="382"/>
      <c r="M3" s="382"/>
      <c r="N3" s="382"/>
      <c r="O3" s="382"/>
      <c r="P3" s="382"/>
      <c r="Q3" s="382"/>
      <c r="R3" s="382"/>
      <c r="S3" s="382"/>
      <c r="T3" s="382"/>
      <c r="U3" s="382"/>
      <c r="V3" s="382"/>
      <c r="W3" s="382"/>
    </row>
    <row r="4" spans="1:29" s="46" customFormat="1" ht="39" customHeight="1" thickBot="1" x14ac:dyDescent="0.2">
      <c r="A4" s="388" t="s">
        <v>1692</v>
      </c>
      <c r="B4" s="389"/>
      <c r="C4" s="390" t="s">
        <v>1693</v>
      </c>
      <c r="D4" s="391"/>
      <c r="E4" s="391"/>
      <c r="F4" s="391"/>
      <c r="G4" s="391"/>
      <c r="H4" s="392"/>
      <c r="I4" s="398" t="s">
        <v>1694</v>
      </c>
      <c r="J4" s="391"/>
      <c r="K4" s="391"/>
      <c r="L4" s="391"/>
      <c r="M4" s="389"/>
      <c r="N4" s="399"/>
      <c r="O4" s="390" t="s">
        <v>1703</v>
      </c>
      <c r="P4" s="391"/>
      <c r="Q4" s="391"/>
      <c r="R4" s="392"/>
      <c r="S4" s="393" t="s">
        <v>1702</v>
      </c>
      <c r="T4" s="394" t="s">
        <v>1701</v>
      </c>
      <c r="U4" s="385" t="s">
        <v>1700</v>
      </c>
      <c r="V4" s="385"/>
      <c r="W4" s="380" t="s">
        <v>1699</v>
      </c>
      <c r="X4" s="44"/>
      <c r="Y4" s="44"/>
      <c r="Z4" s="44"/>
      <c r="AA4" s="44"/>
      <c r="AB4" s="44"/>
      <c r="AC4" s="44"/>
    </row>
    <row r="5" spans="1:29" s="46" customFormat="1" ht="30.75" customHeight="1" thickBot="1" x14ac:dyDescent="0.2">
      <c r="A5" s="388"/>
      <c r="B5" s="389"/>
      <c r="C5" s="396" t="s">
        <v>1695</v>
      </c>
      <c r="D5" s="397"/>
      <c r="E5" s="404" t="s">
        <v>1696</v>
      </c>
      <c r="F5" s="405"/>
      <c r="G5" s="410" t="s">
        <v>1705</v>
      </c>
      <c r="H5" s="411"/>
      <c r="I5" s="396" t="s">
        <v>1695</v>
      </c>
      <c r="J5" s="397"/>
      <c r="K5" s="404" t="s">
        <v>1696</v>
      </c>
      <c r="L5" s="405"/>
      <c r="M5" s="412" t="s">
        <v>1704</v>
      </c>
      <c r="N5" s="397"/>
      <c r="O5" s="396" t="s">
        <v>1695</v>
      </c>
      <c r="P5" s="397"/>
      <c r="Q5" s="404" t="s">
        <v>1696</v>
      </c>
      <c r="R5" s="405"/>
      <c r="S5" s="393"/>
      <c r="T5" s="394"/>
      <c r="U5" s="386"/>
      <c r="V5" s="386"/>
      <c r="W5" s="380"/>
      <c r="X5" s="49"/>
      <c r="Y5" s="44"/>
      <c r="Z5" s="44"/>
      <c r="AA5" s="44"/>
      <c r="AB5" s="44"/>
      <c r="AC5" s="44"/>
    </row>
    <row r="6" spans="1:29" s="46" customFormat="1" ht="30.75" customHeight="1" thickBot="1" x14ac:dyDescent="0.2">
      <c r="A6" s="388"/>
      <c r="B6" s="389"/>
      <c r="C6" s="125" t="s">
        <v>1697</v>
      </c>
      <c r="D6" s="125" t="s">
        <v>1698</v>
      </c>
      <c r="E6" s="125" t="s">
        <v>1697</v>
      </c>
      <c r="F6" s="125" t="s">
        <v>1698</v>
      </c>
      <c r="G6" s="125" t="s">
        <v>1697</v>
      </c>
      <c r="H6" s="125" t="s">
        <v>1698</v>
      </c>
      <c r="I6" s="125" t="s">
        <v>1697</v>
      </c>
      <c r="J6" s="125" t="s">
        <v>1698</v>
      </c>
      <c r="K6" s="125" t="s">
        <v>1697</v>
      </c>
      <c r="L6" s="125" t="s">
        <v>1698</v>
      </c>
      <c r="M6" s="125" t="s">
        <v>1697</v>
      </c>
      <c r="N6" s="125" t="s">
        <v>1698</v>
      </c>
      <c r="O6" s="125" t="s">
        <v>1697</v>
      </c>
      <c r="P6" s="125" t="s">
        <v>1698</v>
      </c>
      <c r="Q6" s="125" t="s">
        <v>1697</v>
      </c>
      <c r="R6" s="125" t="s">
        <v>1698</v>
      </c>
      <c r="S6" s="389"/>
      <c r="T6" s="395"/>
      <c r="U6" s="125" t="s">
        <v>1697</v>
      </c>
      <c r="V6" s="125" t="s">
        <v>1698</v>
      </c>
      <c r="W6" s="198"/>
      <c r="X6" s="44"/>
      <c r="Y6" s="44"/>
      <c r="Z6" s="44"/>
      <c r="AA6" s="44"/>
      <c r="AB6" s="44"/>
      <c r="AC6" s="44"/>
    </row>
    <row r="7" spans="1:29" ht="39.75" customHeight="1" thickTop="1" thickBot="1" x14ac:dyDescent="0.3">
      <c r="A7" s="406" t="s">
        <v>67</v>
      </c>
      <c r="B7" s="406"/>
      <c r="C7" s="106">
        <v>0</v>
      </c>
      <c r="D7" s="106">
        <v>0</v>
      </c>
      <c r="E7" s="106">
        <v>5</v>
      </c>
      <c r="F7" s="106">
        <v>71000</v>
      </c>
      <c r="G7" s="106">
        <f>SUM(C7,E7)</f>
        <v>5</v>
      </c>
      <c r="H7" s="106">
        <f>SUM(D7,F7)</f>
        <v>71000</v>
      </c>
      <c r="I7" s="106">
        <v>0</v>
      </c>
      <c r="J7" s="106">
        <v>0</v>
      </c>
      <c r="K7" s="106">
        <v>1</v>
      </c>
      <c r="L7" s="106">
        <v>9461</v>
      </c>
      <c r="M7" s="106">
        <f>SUM(I7,K7)</f>
        <v>1</v>
      </c>
      <c r="N7" s="106">
        <f>SUM(J7,L7)</f>
        <v>9461</v>
      </c>
      <c r="O7" s="106">
        <f>SUM(C7,I7)</f>
        <v>0</v>
      </c>
      <c r="P7" s="106">
        <f>SUM(D7,J7)</f>
        <v>0</v>
      </c>
      <c r="Q7" s="106">
        <f>SUM(E7,K7)</f>
        <v>6</v>
      </c>
      <c r="R7" s="126">
        <f>SUM(F7,L7)</f>
        <v>80461</v>
      </c>
      <c r="S7" s="48">
        <f>SUM(O7,Q7)</f>
        <v>6</v>
      </c>
      <c r="T7" s="120">
        <f>SUM(P7,R7)</f>
        <v>80461</v>
      </c>
      <c r="U7" s="115">
        <v>0</v>
      </c>
      <c r="V7" s="188">
        <v>0</v>
      </c>
      <c r="W7" s="198"/>
    </row>
    <row r="8" spans="1:29" ht="15" customHeight="1" thickTop="1" thickBot="1" x14ac:dyDescent="0.25">
      <c r="A8" s="50"/>
      <c r="B8" s="50"/>
      <c r="C8" s="51"/>
      <c r="D8" s="51"/>
      <c r="E8" s="51"/>
      <c r="F8" s="51"/>
      <c r="G8" s="51"/>
      <c r="H8" s="51"/>
      <c r="I8" s="51"/>
      <c r="J8" s="51"/>
      <c r="K8" s="51"/>
      <c r="L8" s="51"/>
      <c r="M8" s="51"/>
      <c r="N8" s="51"/>
      <c r="O8" s="51"/>
      <c r="P8" s="51"/>
      <c r="Q8" s="51"/>
      <c r="R8" s="51"/>
      <c r="S8" s="52"/>
      <c r="T8" s="52"/>
      <c r="W8" s="198"/>
    </row>
    <row r="9" spans="1:29" ht="39.75" customHeight="1" thickTop="1" thickBot="1" x14ac:dyDescent="0.3">
      <c r="A9" s="406" t="s">
        <v>69</v>
      </c>
      <c r="B9" s="406"/>
      <c r="C9" s="47">
        <v>0</v>
      </c>
      <c r="D9" s="47">
        <v>0</v>
      </c>
      <c r="E9" s="47">
        <v>8</v>
      </c>
      <c r="F9" s="47">
        <v>598019</v>
      </c>
      <c r="G9" s="47">
        <f>SUM(C9,E9)</f>
        <v>8</v>
      </c>
      <c r="H9" s="47">
        <f>SUM(D9,F9)</f>
        <v>598019</v>
      </c>
      <c r="I9" s="47">
        <v>3</v>
      </c>
      <c r="J9" s="47">
        <v>0</v>
      </c>
      <c r="K9" s="47">
        <v>3</v>
      </c>
      <c r="L9" s="47">
        <v>615371</v>
      </c>
      <c r="M9" s="47">
        <f>SUM(I9,K9)</f>
        <v>6</v>
      </c>
      <c r="N9" s="47">
        <f>SUM(J9,L9)</f>
        <v>615371</v>
      </c>
      <c r="O9" s="47">
        <f>SUM(C9,I9)</f>
        <v>3</v>
      </c>
      <c r="P9" s="47">
        <f>SUM(D9,J9)</f>
        <v>0</v>
      </c>
      <c r="Q9" s="47">
        <f>SUM(E9,K9)</f>
        <v>11</v>
      </c>
      <c r="R9" s="48">
        <f>SUM(F9,L9)</f>
        <v>1213390</v>
      </c>
      <c r="S9" s="48">
        <f>SUM(O9,Q9)</f>
        <v>14</v>
      </c>
      <c r="T9" s="115">
        <f>SUM(P9,R9)</f>
        <v>1213390</v>
      </c>
      <c r="U9" s="115">
        <v>0</v>
      </c>
      <c r="V9" s="188">
        <v>0</v>
      </c>
      <c r="W9" s="198"/>
    </row>
    <row r="10" spans="1:29" ht="16.5" customHeight="1" thickTop="1" thickBot="1" x14ac:dyDescent="0.25">
      <c r="A10" s="50"/>
      <c r="B10" s="50"/>
      <c r="C10" s="51"/>
      <c r="D10" s="51"/>
      <c r="E10" s="51"/>
      <c r="F10" s="51"/>
      <c r="G10" s="51"/>
      <c r="H10" s="51"/>
      <c r="I10" s="51"/>
      <c r="J10" s="51"/>
      <c r="K10" s="51"/>
      <c r="L10" s="51"/>
      <c r="M10" s="51"/>
      <c r="N10" s="51"/>
      <c r="O10" s="51"/>
      <c r="P10" s="51"/>
      <c r="Q10" s="51"/>
      <c r="R10" s="51"/>
      <c r="S10" s="52"/>
      <c r="T10" s="52"/>
      <c r="W10" s="198"/>
    </row>
    <row r="11" spans="1:29" ht="36.950000000000003" customHeight="1" thickTop="1" thickBot="1" x14ac:dyDescent="0.3">
      <c r="A11" s="407" t="s">
        <v>70</v>
      </c>
      <c r="B11" s="54" t="s">
        <v>50</v>
      </c>
      <c r="C11" s="55">
        <v>38</v>
      </c>
      <c r="D11" s="56">
        <v>2462374</v>
      </c>
      <c r="E11" s="57">
        <v>17</v>
      </c>
      <c r="F11" s="57">
        <v>2958740</v>
      </c>
      <c r="G11" s="79">
        <f>SUM(C11,E11)</f>
        <v>55</v>
      </c>
      <c r="H11" s="109">
        <f>SUM(D11,F11)</f>
        <v>5421114</v>
      </c>
      <c r="I11" s="71">
        <v>3</v>
      </c>
      <c r="J11" s="58">
        <v>149788</v>
      </c>
      <c r="K11" s="59">
        <v>9</v>
      </c>
      <c r="L11" s="59">
        <v>4345453</v>
      </c>
      <c r="M11" s="57">
        <f>SUM(I11,K11)</f>
        <v>12</v>
      </c>
      <c r="N11" s="57">
        <f>SUM(J11,L11)</f>
        <v>4495241</v>
      </c>
      <c r="O11" s="61">
        <f>SUM(C11,I11)</f>
        <v>41</v>
      </c>
      <c r="P11" s="60">
        <f>SUM(D11,J11)</f>
        <v>2612162</v>
      </c>
      <c r="Q11" s="64">
        <f>SUM(E11,K11)</f>
        <v>26</v>
      </c>
      <c r="R11" s="65">
        <f>SUM(F11,L11)</f>
        <v>7304193</v>
      </c>
      <c r="S11" s="66">
        <f>SUM(O11,Q11)</f>
        <v>67</v>
      </c>
      <c r="T11" s="116">
        <f>SUM(P11,R11)</f>
        <v>9916355</v>
      </c>
      <c r="U11" s="66">
        <v>0</v>
      </c>
      <c r="V11" s="189">
        <v>0</v>
      </c>
      <c r="W11" s="199"/>
    </row>
    <row r="12" spans="1:29" ht="36.950000000000003" customHeight="1" thickTop="1" thickBot="1" x14ac:dyDescent="0.3">
      <c r="A12" s="408"/>
      <c r="B12" s="67" t="s">
        <v>51</v>
      </c>
      <c r="C12" s="68">
        <v>2</v>
      </c>
      <c r="D12" s="69">
        <v>123676</v>
      </c>
      <c r="E12" s="68">
        <v>12</v>
      </c>
      <c r="F12" s="69">
        <v>1149295</v>
      </c>
      <c r="G12" s="109">
        <f t="shared" ref="G12:H25" si="0">SUM(C12,E12)</f>
        <v>14</v>
      </c>
      <c r="H12" s="109">
        <f t="shared" ref="H12:H25" si="1">SUM(D12,F12)</f>
        <v>1272971</v>
      </c>
      <c r="I12" s="70">
        <v>1</v>
      </c>
      <c r="J12" s="70">
        <v>180000</v>
      </c>
      <c r="K12" s="70">
        <v>2</v>
      </c>
      <c r="L12" s="94">
        <v>348000</v>
      </c>
      <c r="M12" s="57">
        <f t="shared" ref="M12:N25" si="2">SUM(I12,K12)</f>
        <v>3</v>
      </c>
      <c r="N12" s="57">
        <f t="shared" ref="N12:N25" si="3">SUM(J12,L12)</f>
        <v>528000</v>
      </c>
      <c r="O12" s="61">
        <f t="shared" ref="O12:R24" si="4">SUM(C12,I12)</f>
        <v>3</v>
      </c>
      <c r="P12" s="60">
        <f t="shared" ref="P12:P25" si="5">SUM(D12,J12)</f>
        <v>303676</v>
      </c>
      <c r="Q12" s="64">
        <f t="shared" ref="Q12:Q25" si="6">SUM(E12,K12)</f>
        <v>14</v>
      </c>
      <c r="R12" s="65">
        <f t="shared" ref="R12:R25" si="7">SUM(F12,L12)</f>
        <v>1497295</v>
      </c>
      <c r="S12" s="66">
        <f t="shared" ref="S12:T25" si="8">SUM(O12,Q12)</f>
        <v>17</v>
      </c>
      <c r="T12" s="116">
        <f t="shared" ref="T12:T25" si="9">SUM(P12,R12)</f>
        <v>1800971</v>
      </c>
      <c r="U12" s="66">
        <v>67</v>
      </c>
      <c r="V12" s="189">
        <v>4589227</v>
      </c>
      <c r="W12" s="200"/>
      <c r="X12" s="49"/>
    </row>
    <row r="13" spans="1:29" ht="36.950000000000003" customHeight="1" thickTop="1" thickBot="1" x14ac:dyDescent="0.3">
      <c r="A13" s="408"/>
      <c r="B13" s="76" t="s">
        <v>1714</v>
      </c>
      <c r="C13" s="57">
        <v>0</v>
      </c>
      <c r="D13" s="57">
        <v>0</v>
      </c>
      <c r="E13" s="57">
        <v>1</v>
      </c>
      <c r="F13" s="59">
        <v>90170</v>
      </c>
      <c r="G13" s="109">
        <f t="shared" si="0"/>
        <v>1</v>
      </c>
      <c r="H13" s="109">
        <f t="shared" si="1"/>
        <v>90170</v>
      </c>
      <c r="I13" s="70">
        <v>0</v>
      </c>
      <c r="J13" s="69">
        <v>0</v>
      </c>
      <c r="K13" s="69">
        <v>0</v>
      </c>
      <c r="L13" s="69">
        <v>0</v>
      </c>
      <c r="M13" s="57">
        <f t="shared" si="2"/>
        <v>0</v>
      </c>
      <c r="N13" s="57">
        <f t="shared" si="3"/>
        <v>0</v>
      </c>
      <c r="O13" s="61">
        <f t="shared" si="4"/>
        <v>0</v>
      </c>
      <c r="P13" s="60">
        <f t="shared" si="5"/>
        <v>0</v>
      </c>
      <c r="Q13" s="64">
        <f>SUM(E13,K13)</f>
        <v>1</v>
      </c>
      <c r="R13" s="65">
        <f t="shared" si="7"/>
        <v>90170</v>
      </c>
      <c r="S13" s="66">
        <f t="shared" si="8"/>
        <v>1</v>
      </c>
      <c r="T13" s="116">
        <f t="shared" si="9"/>
        <v>90170</v>
      </c>
      <c r="U13" s="66">
        <v>2</v>
      </c>
      <c r="V13" s="189">
        <v>2150</v>
      </c>
      <c r="W13" s="199"/>
    </row>
    <row r="14" spans="1:29" ht="36.950000000000003" customHeight="1" thickTop="1" thickBot="1" x14ac:dyDescent="0.3">
      <c r="A14" s="408"/>
      <c r="B14" s="76" t="s">
        <v>53</v>
      </c>
      <c r="C14" s="77">
        <v>5</v>
      </c>
      <c r="D14" s="57">
        <v>2051588</v>
      </c>
      <c r="E14" s="77">
        <v>5</v>
      </c>
      <c r="F14" s="57">
        <v>2653088.36</v>
      </c>
      <c r="G14" s="109">
        <f t="shared" si="0"/>
        <v>10</v>
      </c>
      <c r="H14" s="109">
        <f t="shared" si="1"/>
        <v>4704676.3599999994</v>
      </c>
      <c r="I14" s="71">
        <v>1</v>
      </c>
      <c r="J14" s="70">
        <v>30125.599999999999</v>
      </c>
      <c r="K14" s="57">
        <v>4</v>
      </c>
      <c r="L14" s="59">
        <v>5660533</v>
      </c>
      <c r="M14" s="57">
        <f t="shared" si="2"/>
        <v>5</v>
      </c>
      <c r="N14" s="57">
        <f t="shared" si="3"/>
        <v>5690658.5999999996</v>
      </c>
      <c r="O14" s="61">
        <f t="shared" si="4"/>
        <v>6</v>
      </c>
      <c r="P14" s="60">
        <f t="shared" si="5"/>
        <v>2081713.6</v>
      </c>
      <c r="Q14" s="64">
        <f t="shared" si="6"/>
        <v>9</v>
      </c>
      <c r="R14" s="65">
        <f t="shared" si="7"/>
        <v>8313621.3599999994</v>
      </c>
      <c r="S14" s="66">
        <f t="shared" si="8"/>
        <v>15</v>
      </c>
      <c r="T14" s="116">
        <f t="shared" si="9"/>
        <v>10395334.959999999</v>
      </c>
      <c r="U14" s="66">
        <v>0</v>
      </c>
      <c r="V14" s="189">
        <v>0</v>
      </c>
      <c r="W14" s="198"/>
    </row>
    <row r="15" spans="1:29" ht="36.950000000000003" customHeight="1" thickTop="1" thickBot="1" x14ac:dyDescent="0.3">
      <c r="A15" s="408"/>
      <c r="B15" s="67" t="s">
        <v>1709</v>
      </c>
      <c r="C15" s="72">
        <v>0</v>
      </c>
      <c r="D15" s="72">
        <v>0</v>
      </c>
      <c r="E15" s="72">
        <v>0</v>
      </c>
      <c r="F15" s="57">
        <v>0</v>
      </c>
      <c r="G15" s="109">
        <f t="shared" si="0"/>
        <v>0</v>
      </c>
      <c r="H15" s="109">
        <f t="shared" si="1"/>
        <v>0</v>
      </c>
      <c r="I15" s="71">
        <v>0</v>
      </c>
      <c r="J15" s="57">
        <v>0</v>
      </c>
      <c r="K15" s="57">
        <v>0</v>
      </c>
      <c r="L15" s="59">
        <v>0</v>
      </c>
      <c r="M15" s="57">
        <f t="shared" si="2"/>
        <v>0</v>
      </c>
      <c r="N15" s="57">
        <f t="shared" si="3"/>
        <v>0</v>
      </c>
      <c r="O15" s="61">
        <f t="shared" si="4"/>
        <v>0</v>
      </c>
      <c r="P15" s="60">
        <f t="shared" si="5"/>
        <v>0</v>
      </c>
      <c r="Q15" s="64">
        <f t="shared" si="6"/>
        <v>0</v>
      </c>
      <c r="R15" s="65">
        <f t="shared" si="7"/>
        <v>0</v>
      </c>
      <c r="S15" s="66">
        <f t="shared" si="8"/>
        <v>0</v>
      </c>
      <c r="T15" s="116">
        <f t="shared" si="9"/>
        <v>0</v>
      </c>
      <c r="U15" s="66">
        <v>0</v>
      </c>
      <c r="V15" s="189">
        <v>0</v>
      </c>
      <c r="W15" s="198"/>
    </row>
    <row r="16" spans="1:29" ht="36.950000000000003" customHeight="1" thickTop="1" thickBot="1" x14ac:dyDescent="0.3">
      <c r="A16" s="408"/>
      <c r="B16" s="67" t="s">
        <v>54</v>
      </c>
      <c r="C16" s="72">
        <v>4</v>
      </c>
      <c r="D16" s="57">
        <v>701258</v>
      </c>
      <c r="E16" s="72">
        <v>1</v>
      </c>
      <c r="F16" s="57">
        <v>146000</v>
      </c>
      <c r="G16" s="109">
        <f t="shared" si="0"/>
        <v>5</v>
      </c>
      <c r="H16" s="109">
        <f t="shared" si="1"/>
        <v>847258</v>
      </c>
      <c r="I16" s="71">
        <v>0</v>
      </c>
      <c r="J16" s="57">
        <v>0</v>
      </c>
      <c r="K16" s="57">
        <v>1</v>
      </c>
      <c r="L16" s="59">
        <v>32000</v>
      </c>
      <c r="M16" s="57">
        <f t="shared" si="2"/>
        <v>1</v>
      </c>
      <c r="N16" s="57">
        <f t="shared" si="3"/>
        <v>32000</v>
      </c>
      <c r="O16" s="61">
        <f t="shared" si="4"/>
        <v>4</v>
      </c>
      <c r="P16" s="60">
        <f t="shared" si="5"/>
        <v>701258</v>
      </c>
      <c r="Q16" s="64">
        <f t="shared" si="6"/>
        <v>2</v>
      </c>
      <c r="R16" s="65">
        <f t="shared" si="7"/>
        <v>178000</v>
      </c>
      <c r="S16" s="66">
        <f t="shared" si="8"/>
        <v>6</v>
      </c>
      <c r="T16" s="116">
        <f t="shared" si="9"/>
        <v>879258</v>
      </c>
      <c r="U16" s="66">
        <v>2</v>
      </c>
      <c r="V16" s="190">
        <v>45110</v>
      </c>
      <c r="W16" s="199"/>
    </row>
    <row r="17" spans="1:29" ht="36.950000000000003" customHeight="1" thickTop="1" thickBot="1" x14ac:dyDescent="0.3">
      <c r="A17" s="408"/>
      <c r="B17" s="67" t="s">
        <v>55</v>
      </c>
      <c r="C17" s="72">
        <v>1</v>
      </c>
      <c r="D17" s="57">
        <v>302253</v>
      </c>
      <c r="E17" s="72">
        <v>10</v>
      </c>
      <c r="F17" s="57">
        <v>3959146</v>
      </c>
      <c r="G17" s="109">
        <f t="shared" si="0"/>
        <v>11</v>
      </c>
      <c r="H17" s="109">
        <f t="shared" si="1"/>
        <v>4261399</v>
      </c>
      <c r="I17" s="71">
        <v>0</v>
      </c>
      <c r="J17" s="57">
        <v>0</v>
      </c>
      <c r="K17" s="57">
        <v>3</v>
      </c>
      <c r="L17" s="59">
        <v>7032899</v>
      </c>
      <c r="M17" s="57">
        <f t="shared" si="2"/>
        <v>3</v>
      </c>
      <c r="N17" s="57">
        <f t="shared" si="3"/>
        <v>7032899</v>
      </c>
      <c r="O17" s="61">
        <f t="shared" si="4"/>
        <v>1</v>
      </c>
      <c r="P17" s="60">
        <f t="shared" si="5"/>
        <v>302253</v>
      </c>
      <c r="Q17" s="64">
        <f t="shared" si="6"/>
        <v>13</v>
      </c>
      <c r="R17" s="65">
        <f t="shared" si="7"/>
        <v>10992045</v>
      </c>
      <c r="S17" s="66">
        <f t="shared" si="8"/>
        <v>14</v>
      </c>
      <c r="T17" s="116">
        <f t="shared" si="9"/>
        <v>11294298</v>
      </c>
      <c r="U17" s="116">
        <v>3</v>
      </c>
      <c r="V17" s="191">
        <v>220000</v>
      </c>
      <c r="W17" s="201"/>
    </row>
    <row r="18" spans="1:29" ht="36.950000000000003" customHeight="1" thickTop="1" thickBot="1" x14ac:dyDescent="0.3">
      <c r="A18" s="408"/>
      <c r="B18" s="67" t="s">
        <v>1710</v>
      </c>
      <c r="C18" s="72">
        <v>0</v>
      </c>
      <c r="D18" s="72">
        <v>0</v>
      </c>
      <c r="E18" s="72">
        <v>0</v>
      </c>
      <c r="F18" s="57">
        <v>0</v>
      </c>
      <c r="G18" s="109">
        <f t="shared" si="0"/>
        <v>0</v>
      </c>
      <c r="H18" s="109">
        <f t="shared" si="1"/>
        <v>0</v>
      </c>
      <c r="I18" s="71">
        <v>0</v>
      </c>
      <c r="J18" s="57">
        <v>0</v>
      </c>
      <c r="K18" s="57">
        <v>0</v>
      </c>
      <c r="L18" s="59">
        <v>0</v>
      </c>
      <c r="M18" s="57">
        <f t="shared" si="2"/>
        <v>0</v>
      </c>
      <c r="N18" s="57">
        <f t="shared" si="3"/>
        <v>0</v>
      </c>
      <c r="O18" s="61">
        <f t="shared" si="4"/>
        <v>0</v>
      </c>
      <c r="P18" s="60">
        <f t="shared" si="5"/>
        <v>0</v>
      </c>
      <c r="Q18" s="64">
        <f t="shared" si="6"/>
        <v>0</v>
      </c>
      <c r="R18" s="65">
        <f t="shared" si="7"/>
        <v>0</v>
      </c>
      <c r="S18" s="66">
        <f t="shared" si="8"/>
        <v>0</v>
      </c>
      <c r="T18" s="116">
        <f t="shared" si="9"/>
        <v>0</v>
      </c>
      <c r="U18" s="116">
        <v>0</v>
      </c>
      <c r="V18" s="192">
        <v>0</v>
      </c>
      <c r="W18" s="201"/>
    </row>
    <row r="19" spans="1:29" ht="36.950000000000003" customHeight="1" thickTop="1" thickBot="1" x14ac:dyDescent="0.3">
      <c r="A19" s="408"/>
      <c r="B19" s="67" t="s">
        <v>56</v>
      </c>
      <c r="C19" s="72">
        <v>0</v>
      </c>
      <c r="D19" s="72">
        <v>0</v>
      </c>
      <c r="E19" s="72">
        <v>2</v>
      </c>
      <c r="F19" s="57">
        <v>237544</v>
      </c>
      <c r="G19" s="132">
        <f t="shared" si="0"/>
        <v>2</v>
      </c>
      <c r="H19" s="109">
        <f t="shared" si="1"/>
        <v>237544</v>
      </c>
      <c r="I19" s="71">
        <v>0</v>
      </c>
      <c r="J19" s="57">
        <v>0</v>
      </c>
      <c r="K19" s="57">
        <v>1</v>
      </c>
      <c r="L19" s="59">
        <v>14933333</v>
      </c>
      <c r="M19" s="57">
        <f t="shared" si="2"/>
        <v>1</v>
      </c>
      <c r="N19" s="57">
        <f t="shared" si="3"/>
        <v>14933333</v>
      </c>
      <c r="O19" s="61">
        <f t="shared" si="4"/>
        <v>0</v>
      </c>
      <c r="P19" s="60">
        <f t="shared" si="5"/>
        <v>0</v>
      </c>
      <c r="Q19" s="64">
        <f t="shared" si="6"/>
        <v>3</v>
      </c>
      <c r="R19" s="65">
        <f t="shared" si="7"/>
        <v>15170877</v>
      </c>
      <c r="S19" s="66">
        <f t="shared" si="8"/>
        <v>3</v>
      </c>
      <c r="T19" s="116">
        <f t="shared" si="9"/>
        <v>15170877</v>
      </c>
      <c r="U19" s="116">
        <v>0</v>
      </c>
      <c r="V19" s="193">
        <v>0</v>
      </c>
      <c r="W19" s="198"/>
    </row>
    <row r="20" spans="1:29" ht="36.950000000000003" customHeight="1" thickTop="1" thickBot="1" x14ac:dyDescent="0.3">
      <c r="A20" s="408"/>
      <c r="B20" s="67" t="s">
        <v>1711</v>
      </c>
      <c r="C20" s="72">
        <v>37</v>
      </c>
      <c r="D20" s="57">
        <v>15277363.779999999</v>
      </c>
      <c r="E20" s="72">
        <v>39</v>
      </c>
      <c r="F20" s="57">
        <v>8468205</v>
      </c>
      <c r="G20" s="131">
        <f>SUM(C20,E20)</f>
        <v>76</v>
      </c>
      <c r="H20" s="109">
        <f>SUM(D20,F20)</f>
        <v>23745568.780000001</v>
      </c>
      <c r="I20" s="71">
        <v>8</v>
      </c>
      <c r="J20" s="57">
        <v>3294000</v>
      </c>
      <c r="K20" s="57">
        <v>7</v>
      </c>
      <c r="L20" s="59">
        <v>5217120</v>
      </c>
      <c r="M20" s="57">
        <f>SUM(I20,K20)</f>
        <v>15</v>
      </c>
      <c r="N20" s="57">
        <f>SUM(J20,L20)</f>
        <v>8511120</v>
      </c>
      <c r="O20" s="61">
        <f>SUM(C20,I20)</f>
        <v>45</v>
      </c>
      <c r="P20" s="60">
        <f>SUM(D20,J20)</f>
        <v>18571363.780000001</v>
      </c>
      <c r="Q20" s="64">
        <f>SUM(E20,K20)</f>
        <v>46</v>
      </c>
      <c r="R20" s="65">
        <f>SUM(F20,L20)</f>
        <v>13685325</v>
      </c>
      <c r="S20" s="66">
        <f>SUM(O20,Q20)</f>
        <v>91</v>
      </c>
      <c r="T20" s="116">
        <f>SUM(P20,R20)</f>
        <v>32256688.780000001</v>
      </c>
      <c r="U20" s="66">
        <v>0</v>
      </c>
      <c r="V20" s="194">
        <v>0</v>
      </c>
      <c r="W20" s="202"/>
    </row>
    <row r="21" spans="1:29" ht="36.950000000000003" customHeight="1" thickTop="1" thickBot="1" x14ac:dyDescent="0.3">
      <c r="A21" s="408"/>
      <c r="B21" s="67" t="s">
        <v>58</v>
      </c>
      <c r="C21" s="72">
        <v>0</v>
      </c>
      <c r="D21" s="72">
        <v>0</v>
      </c>
      <c r="E21" s="72">
        <v>1</v>
      </c>
      <c r="F21" s="57">
        <v>7080</v>
      </c>
      <c r="G21" s="109">
        <f t="shared" si="0"/>
        <v>1</v>
      </c>
      <c r="H21" s="109">
        <f t="shared" si="1"/>
        <v>7080</v>
      </c>
      <c r="I21" s="71">
        <v>0</v>
      </c>
      <c r="J21" s="57">
        <v>0</v>
      </c>
      <c r="K21" s="57">
        <v>1</v>
      </c>
      <c r="L21" s="59">
        <v>80000</v>
      </c>
      <c r="M21" s="57">
        <f t="shared" si="2"/>
        <v>1</v>
      </c>
      <c r="N21" s="57">
        <f t="shared" si="3"/>
        <v>80000</v>
      </c>
      <c r="O21" s="61">
        <f t="shared" si="4"/>
        <v>0</v>
      </c>
      <c r="P21" s="60">
        <f t="shared" si="5"/>
        <v>0</v>
      </c>
      <c r="Q21" s="64">
        <f t="shared" si="6"/>
        <v>2</v>
      </c>
      <c r="R21" s="65">
        <f t="shared" si="7"/>
        <v>87080</v>
      </c>
      <c r="S21" s="66">
        <f t="shared" si="8"/>
        <v>2</v>
      </c>
      <c r="T21" s="116">
        <f t="shared" si="9"/>
        <v>87080</v>
      </c>
      <c r="U21" s="66">
        <v>0</v>
      </c>
      <c r="V21" s="189">
        <v>0</v>
      </c>
      <c r="W21" s="202"/>
    </row>
    <row r="22" spans="1:29" ht="36.950000000000003" customHeight="1" thickTop="1" thickBot="1" x14ac:dyDescent="0.3">
      <c r="A22" s="408"/>
      <c r="B22" s="67" t="s">
        <v>1712</v>
      </c>
      <c r="C22" s="72">
        <v>2</v>
      </c>
      <c r="D22" s="57">
        <v>130000</v>
      </c>
      <c r="E22" s="72">
        <v>1</v>
      </c>
      <c r="F22" s="79">
        <v>370000</v>
      </c>
      <c r="G22" s="109">
        <f t="shared" si="0"/>
        <v>3</v>
      </c>
      <c r="H22" s="109">
        <f t="shared" si="0"/>
        <v>500000</v>
      </c>
      <c r="I22" s="71">
        <v>1</v>
      </c>
      <c r="J22" s="57">
        <v>0</v>
      </c>
      <c r="K22" s="57">
        <v>0</v>
      </c>
      <c r="L22" s="59">
        <v>0</v>
      </c>
      <c r="M22" s="57">
        <f t="shared" si="2"/>
        <v>1</v>
      </c>
      <c r="N22" s="57">
        <f t="shared" si="2"/>
        <v>0</v>
      </c>
      <c r="O22" s="61">
        <f t="shared" si="4"/>
        <v>3</v>
      </c>
      <c r="P22" s="60">
        <f t="shared" si="4"/>
        <v>130000</v>
      </c>
      <c r="Q22" s="64">
        <f t="shared" si="4"/>
        <v>1</v>
      </c>
      <c r="R22" s="65">
        <f t="shared" si="4"/>
        <v>370000</v>
      </c>
      <c r="S22" s="66">
        <f t="shared" si="8"/>
        <v>4</v>
      </c>
      <c r="T22" s="116">
        <f t="shared" si="8"/>
        <v>500000</v>
      </c>
      <c r="U22" s="66">
        <v>0</v>
      </c>
      <c r="V22" s="189">
        <v>0</v>
      </c>
      <c r="W22" s="202"/>
    </row>
    <row r="23" spans="1:29" s="78" customFormat="1" ht="36.950000000000003" customHeight="1" thickTop="1" thickBot="1" x14ac:dyDescent="0.3">
      <c r="A23" s="408"/>
      <c r="B23" s="67" t="s">
        <v>60</v>
      </c>
      <c r="C23" s="72">
        <v>7</v>
      </c>
      <c r="D23" s="72">
        <v>1201940</v>
      </c>
      <c r="E23" s="72">
        <v>0</v>
      </c>
      <c r="F23" s="57">
        <v>0</v>
      </c>
      <c r="G23" s="109">
        <f t="shared" si="0"/>
        <v>7</v>
      </c>
      <c r="H23" s="109">
        <f>SUM(D23,F23)</f>
        <v>1201940</v>
      </c>
      <c r="I23" s="71">
        <v>4</v>
      </c>
      <c r="J23" s="57">
        <v>1093690</v>
      </c>
      <c r="K23" s="57">
        <v>0</v>
      </c>
      <c r="L23" s="59">
        <v>0</v>
      </c>
      <c r="M23" s="57">
        <f t="shared" si="2"/>
        <v>4</v>
      </c>
      <c r="N23" s="57">
        <f t="shared" si="2"/>
        <v>1093690</v>
      </c>
      <c r="O23" s="61">
        <f t="shared" si="4"/>
        <v>11</v>
      </c>
      <c r="P23" s="60">
        <f>SUM(D23,J23)</f>
        <v>2295630</v>
      </c>
      <c r="Q23" s="64">
        <f t="shared" si="4"/>
        <v>0</v>
      </c>
      <c r="R23" s="65">
        <f t="shared" si="4"/>
        <v>0</v>
      </c>
      <c r="S23" s="66">
        <f t="shared" si="8"/>
        <v>11</v>
      </c>
      <c r="T23" s="116">
        <f>SUM(P23,R23)</f>
        <v>2295630</v>
      </c>
      <c r="U23" s="66">
        <v>0</v>
      </c>
      <c r="V23" s="189">
        <v>0</v>
      </c>
      <c r="W23" s="202"/>
      <c r="X23" s="44"/>
      <c r="Y23" s="44"/>
      <c r="Z23" s="44"/>
      <c r="AA23" s="44"/>
      <c r="AB23" s="44"/>
      <c r="AC23" s="44"/>
    </row>
    <row r="24" spans="1:29" s="78" customFormat="1" ht="36.950000000000003" customHeight="1" thickTop="1" thickBot="1" x14ac:dyDescent="0.3">
      <c r="A24" s="408"/>
      <c r="B24" s="67" t="s">
        <v>61</v>
      </c>
      <c r="C24" s="72">
        <v>0</v>
      </c>
      <c r="D24" s="72">
        <v>0</v>
      </c>
      <c r="E24" s="72">
        <v>0</v>
      </c>
      <c r="F24" s="57">
        <v>0</v>
      </c>
      <c r="G24" s="109">
        <f t="shared" si="0"/>
        <v>0</v>
      </c>
      <c r="H24" s="109">
        <f t="shared" si="1"/>
        <v>0</v>
      </c>
      <c r="I24" s="71">
        <v>0</v>
      </c>
      <c r="J24" s="71">
        <v>0</v>
      </c>
      <c r="K24" s="71">
        <v>0</v>
      </c>
      <c r="L24" s="58">
        <v>0</v>
      </c>
      <c r="M24" s="57">
        <f t="shared" si="2"/>
        <v>0</v>
      </c>
      <c r="N24" s="57">
        <f t="shared" si="3"/>
        <v>0</v>
      </c>
      <c r="O24" s="61">
        <f t="shared" si="4"/>
        <v>0</v>
      </c>
      <c r="P24" s="60">
        <f t="shared" si="5"/>
        <v>0</v>
      </c>
      <c r="Q24" s="64">
        <f t="shared" si="6"/>
        <v>0</v>
      </c>
      <c r="R24" s="65">
        <f t="shared" si="7"/>
        <v>0</v>
      </c>
      <c r="S24" s="66">
        <f t="shared" si="8"/>
        <v>0</v>
      </c>
      <c r="T24" s="116">
        <f t="shared" si="9"/>
        <v>0</v>
      </c>
      <c r="U24" s="66">
        <v>0</v>
      </c>
      <c r="V24" s="189">
        <v>0</v>
      </c>
      <c r="W24" s="200"/>
      <c r="X24" s="44"/>
      <c r="Y24" s="44"/>
      <c r="Z24" s="44"/>
      <c r="AA24" s="44"/>
      <c r="AB24" s="44"/>
      <c r="AC24" s="44"/>
    </row>
    <row r="25" spans="1:29" s="78" customFormat="1" ht="36.950000000000003" customHeight="1" thickTop="1" thickBot="1" x14ac:dyDescent="0.3">
      <c r="A25" s="408"/>
      <c r="B25" s="79" t="s">
        <v>1713</v>
      </c>
      <c r="C25" s="72">
        <v>0</v>
      </c>
      <c r="D25" s="72">
        <v>0</v>
      </c>
      <c r="E25" s="72">
        <v>1</v>
      </c>
      <c r="F25" s="108">
        <v>42000</v>
      </c>
      <c r="G25" s="109">
        <f t="shared" si="0"/>
        <v>1</v>
      </c>
      <c r="H25" s="109">
        <f t="shared" si="1"/>
        <v>42000</v>
      </c>
      <c r="I25" s="72">
        <v>2</v>
      </c>
      <c r="J25" s="80">
        <v>327829</v>
      </c>
      <c r="K25" s="72">
        <v>1</v>
      </c>
      <c r="L25" s="92">
        <v>240791</v>
      </c>
      <c r="M25" s="57">
        <f t="shared" si="2"/>
        <v>3</v>
      </c>
      <c r="N25" s="57">
        <f t="shared" si="3"/>
        <v>568620</v>
      </c>
      <c r="O25" s="61">
        <f>SUM(C25,I25)</f>
        <v>2</v>
      </c>
      <c r="P25" s="60">
        <f t="shared" si="5"/>
        <v>327829</v>
      </c>
      <c r="Q25" s="64">
        <f t="shared" si="6"/>
        <v>2</v>
      </c>
      <c r="R25" s="65">
        <f t="shared" si="7"/>
        <v>282791</v>
      </c>
      <c r="S25" s="66">
        <f t="shared" si="8"/>
        <v>4</v>
      </c>
      <c r="T25" s="116">
        <f t="shared" si="9"/>
        <v>610620</v>
      </c>
      <c r="U25" s="66">
        <v>0</v>
      </c>
      <c r="V25" s="190">
        <v>0</v>
      </c>
      <c r="W25" s="198"/>
      <c r="X25" s="44"/>
      <c r="Y25" s="44"/>
      <c r="Z25" s="44"/>
      <c r="AA25" s="44"/>
      <c r="AB25" s="44"/>
      <c r="AC25" s="44"/>
    </row>
    <row r="26" spans="1:29" ht="68.25" customHeight="1" thickTop="1" thickBot="1" x14ac:dyDescent="0.35">
      <c r="A26" s="401" t="s">
        <v>1706</v>
      </c>
      <c r="B26" s="401"/>
      <c r="C26" s="81">
        <f>SUM(C11:C25)</f>
        <v>96</v>
      </c>
      <c r="D26" s="81">
        <f t="shared" ref="D26:R26" si="10">SUM(D11:D25)</f>
        <v>22250452.780000001</v>
      </c>
      <c r="E26" s="81">
        <f t="shared" si="10"/>
        <v>90</v>
      </c>
      <c r="F26" s="118">
        <f t="shared" si="10"/>
        <v>20081268.359999999</v>
      </c>
      <c r="G26" s="134">
        <f t="shared" si="10"/>
        <v>186</v>
      </c>
      <c r="H26" s="135">
        <f t="shared" si="10"/>
        <v>42331721.140000001</v>
      </c>
      <c r="I26" s="133">
        <f t="shared" si="10"/>
        <v>20</v>
      </c>
      <c r="J26" s="81">
        <f t="shared" si="10"/>
        <v>5075432.5999999996</v>
      </c>
      <c r="K26" s="81">
        <f t="shared" si="10"/>
        <v>29</v>
      </c>
      <c r="L26" s="81">
        <f t="shared" si="10"/>
        <v>37890129</v>
      </c>
      <c r="M26" s="107">
        <f t="shared" si="10"/>
        <v>49</v>
      </c>
      <c r="N26" s="107">
        <f t="shared" si="10"/>
        <v>42965561.600000001</v>
      </c>
      <c r="O26" s="81">
        <f t="shared" si="10"/>
        <v>116</v>
      </c>
      <c r="P26" s="81">
        <f t="shared" si="10"/>
        <v>27325885.380000003</v>
      </c>
      <c r="Q26" s="81">
        <f t="shared" si="10"/>
        <v>119</v>
      </c>
      <c r="R26" s="81">
        <f t="shared" si="10"/>
        <v>57971397.359999999</v>
      </c>
      <c r="S26" s="82">
        <f>SUM(O26,Q26)</f>
        <v>235</v>
      </c>
      <c r="T26" s="117">
        <f>SUM(P26,R26)</f>
        <v>85297282.74000001</v>
      </c>
      <c r="U26" s="117">
        <f>SUM(U11:U25)</f>
        <v>74</v>
      </c>
      <c r="V26" s="195">
        <f>SUM(V11:V25)</f>
        <v>4856487</v>
      </c>
      <c r="W26" s="246" t="s">
        <v>1720</v>
      </c>
      <c r="X26" s="95"/>
    </row>
    <row r="27" spans="1:29" ht="46.5" customHeight="1" thickTop="1" thickBot="1" x14ac:dyDescent="0.25">
      <c r="A27" s="83"/>
      <c r="B27" s="83"/>
      <c r="C27" s="84"/>
      <c r="D27" s="84"/>
      <c r="E27" s="84"/>
      <c r="F27" s="84"/>
      <c r="G27" s="84"/>
      <c r="H27" s="84"/>
      <c r="I27" s="85"/>
      <c r="J27" s="85"/>
      <c r="K27" s="85"/>
      <c r="L27" s="85"/>
      <c r="M27" s="85"/>
      <c r="N27" s="85"/>
      <c r="O27" s="85"/>
      <c r="P27" s="85"/>
      <c r="Q27" s="85"/>
      <c r="R27" s="85"/>
      <c r="S27" s="86"/>
      <c r="T27" s="86"/>
      <c r="W27" s="198"/>
    </row>
    <row r="28" spans="1:29" ht="39" customHeight="1" thickTop="1" thickBot="1" x14ac:dyDescent="0.3">
      <c r="A28" s="409" t="s">
        <v>71</v>
      </c>
      <c r="B28" s="87" t="s">
        <v>1715</v>
      </c>
      <c r="C28" s="88">
        <v>0</v>
      </c>
      <c r="D28" s="63">
        <v>0</v>
      </c>
      <c r="E28" s="88">
        <v>0</v>
      </c>
      <c r="F28" s="88">
        <v>0</v>
      </c>
      <c r="G28" s="124">
        <f>SUM(C28,E28)</f>
        <v>0</v>
      </c>
      <c r="H28" s="62">
        <f>SUM(D28,F28)</f>
        <v>0</v>
      </c>
      <c r="I28" s="62">
        <v>0</v>
      </c>
      <c r="J28" s="88">
        <v>0</v>
      </c>
      <c r="K28" s="88">
        <v>0</v>
      </c>
      <c r="L28" s="66">
        <v>0</v>
      </c>
      <c r="M28" s="66">
        <f>SUM(I28,K28)</f>
        <v>0</v>
      </c>
      <c r="N28" s="66">
        <f>SUM(J28,L28)</f>
        <v>0</v>
      </c>
      <c r="O28" s="88">
        <f>SUM(C28,I28)</f>
        <v>0</v>
      </c>
      <c r="P28" s="88">
        <f>SUM(D28,J28)</f>
        <v>0</v>
      </c>
      <c r="Q28" s="88">
        <f>SUM(E28,K28)</f>
        <v>0</v>
      </c>
      <c r="R28" s="66">
        <f>SUM(F28,L28)</f>
        <v>0</v>
      </c>
      <c r="S28" s="66">
        <f>SUM(O28,Q28)</f>
        <v>0</v>
      </c>
      <c r="T28" s="116">
        <f>SUM(P28,R28)</f>
        <v>0</v>
      </c>
      <c r="U28" s="88">
        <v>0</v>
      </c>
      <c r="V28" s="63">
        <v>0</v>
      </c>
      <c r="W28" s="198"/>
    </row>
    <row r="29" spans="1:29" ht="39" customHeight="1" thickTop="1" thickBot="1" x14ac:dyDescent="0.3">
      <c r="A29" s="409"/>
      <c r="B29" s="87" t="s">
        <v>1716</v>
      </c>
      <c r="C29" s="88">
        <v>0</v>
      </c>
      <c r="D29" s="63">
        <v>0</v>
      </c>
      <c r="E29" s="88">
        <v>0</v>
      </c>
      <c r="F29" s="88">
        <v>0</v>
      </c>
      <c r="G29" s="124">
        <f t="shared" ref="G29:G36" si="11">SUM(C29,E29)</f>
        <v>0</v>
      </c>
      <c r="H29" s="62">
        <f t="shared" ref="H29:H36" si="12">SUM(D29,F29)</f>
        <v>0</v>
      </c>
      <c r="I29" s="62">
        <v>0</v>
      </c>
      <c r="J29" s="88">
        <v>0</v>
      </c>
      <c r="K29" s="62">
        <v>0</v>
      </c>
      <c r="L29" s="66">
        <v>0</v>
      </c>
      <c r="M29" s="66">
        <f t="shared" ref="M29:M36" si="13">SUM(I29,K29)</f>
        <v>0</v>
      </c>
      <c r="N29" s="66">
        <f t="shared" ref="N29:N36" si="14">SUM(J29,L29)</f>
        <v>0</v>
      </c>
      <c r="O29" s="88">
        <f t="shared" ref="O29:O36" si="15">SUM(C29,I29)</f>
        <v>0</v>
      </c>
      <c r="P29" s="88">
        <f t="shared" ref="P29:P36" si="16">SUM(D29,J29)</f>
        <v>0</v>
      </c>
      <c r="Q29" s="88">
        <f t="shared" ref="Q29:Q36" si="17">SUM(E29,K29)</f>
        <v>0</v>
      </c>
      <c r="R29" s="66">
        <f t="shared" ref="R29:R36" si="18">SUM(F29,L29)</f>
        <v>0</v>
      </c>
      <c r="S29" s="66">
        <f t="shared" ref="S29:S36" si="19">SUM(O29,Q29)</f>
        <v>0</v>
      </c>
      <c r="T29" s="116">
        <f t="shared" ref="T29:T36" si="20">SUM(P29,R29)</f>
        <v>0</v>
      </c>
      <c r="U29" s="88">
        <v>0</v>
      </c>
      <c r="V29" s="63">
        <v>0</v>
      </c>
      <c r="W29" s="198"/>
    </row>
    <row r="30" spans="1:29" ht="39" customHeight="1" thickTop="1" thickBot="1" x14ac:dyDescent="0.3">
      <c r="A30" s="409"/>
      <c r="B30" s="136" t="s">
        <v>63</v>
      </c>
      <c r="C30" s="88">
        <v>3</v>
      </c>
      <c r="D30" s="63">
        <v>900000</v>
      </c>
      <c r="E30" s="88">
        <v>29</v>
      </c>
      <c r="F30" s="88">
        <v>8851074</v>
      </c>
      <c r="G30" s="124">
        <f t="shared" si="11"/>
        <v>32</v>
      </c>
      <c r="H30" s="62">
        <f t="shared" si="12"/>
        <v>9751074</v>
      </c>
      <c r="I30" s="62">
        <v>2</v>
      </c>
      <c r="J30" s="88">
        <v>2840000</v>
      </c>
      <c r="K30" s="62">
        <v>12</v>
      </c>
      <c r="L30" s="66">
        <v>8028328</v>
      </c>
      <c r="M30" s="66">
        <f t="shared" si="13"/>
        <v>14</v>
      </c>
      <c r="N30" s="66">
        <f t="shared" si="14"/>
        <v>10868328</v>
      </c>
      <c r="O30" s="88">
        <f t="shared" si="15"/>
        <v>5</v>
      </c>
      <c r="P30" s="88">
        <f t="shared" si="16"/>
        <v>3740000</v>
      </c>
      <c r="Q30" s="88">
        <f t="shared" si="17"/>
        <v>41</v>
      </c>
      <c r="R30" s="66">
        <f t="shared" si="18"/>
        <v>16879402</v>
      </c>
      <c r="S30" s="66">
        <f t="shared" si="19"/>
        <v>46</v>
      </c>
      <c r="T30" s="116">
        <f t="shared" si="20"/>
        <v>20619402</v>
      </c>
      <c r="U30" s="88">
        <v>0</v>
      </c>
      <c r="V30" s="63">
        <v>0</v>
      </c>
      <c r="W30" s="198"/>
    </row>
    <row r="31" spans="1:29" ht="36.950000000000003" customHeight="1" thickTop="1" thickBot="1" x14ac:dyDescent="0.3">
      <c r="A31" s="409"/>
      <c r="B31" s="87" t="s">
        <v>64</v>
      </c>
      <c r="C31" s="88">
        <v>0</v>
      </c>
      <c r="D31" s="63">
        <v>0</v>
      </c>
      <c r="E31" s="88">
        <v>1</v>
      </c>
      <c r="F31" s="88">
        <v>112029</v>
      </c>
      <c r="G31" s="124">
        <f t="shared" si="11"/>
        <v>1</v>
      </c>
      <c r="H31" s="62">
        <f t="shared" si="12"/>
        <v>112029</v>
      </c>
      <c r="I31" s="62">
        <v>0</v>
      </c>
      <c r="J31" s="88">
        <v>0</v>
      </c>
      <c r="K31" s="62">
        <v>0</v>
      </c>
      <c r="L31" s="66">
        <v>0</v>
      </c>
      <c r="M31" s="66">
        <f t="shared" si="13"/>
        <v>0</v>
      </c>
      <c r="N31" s="66">
        <f t="shared" si="14"/>
        <v>0</v>
      </c>
      <c r="O31" s="88">
        <f t="shared" si="15"/>
        <v>0</v>
      </c>
      <c r="P31" s="88">
        <f t="shared" si="16"/>
        <v>0</v>
      </c>
      <c r="Q31" s="88">
        <f t="shared" si="17"/>
        <v>1</v>
      </c>
      <c r="R31" s="66">
        <f t="shared" si="18"/>
        <v>112029</v>
      </c>
      <c r="S31" s="66">
        <f t="shared" si="19"/>
        <v>1</v>
      </c>
      <c r="T31" s="116">
        <f t="shared" si="20"/>
        <v>112029</v>
      </c>
      <c r="U31" s="88">
        <v>0</v>
      </c>
      <c r="V31" s="63">
        <v>0</v>
      </c>
      <c r="W31" s="198"/>
    </row>
    <row r="32" spans="1:29" ht="36" customHeight="1" thickTop="1" thickBot="1" x14ac:dyDescent="0.3">
      <c r="A32" s="409"/>
      <c r="B32" s="89" t="s">
        <v>65</v>
      </c>
      <c r="C32" s="68">
        <v>0</v>
      </c>
      <c r="D32" s="68">
        <v>0</v>
      </c>
      <c r="E32" s="68">
        <v>0</v>
      </c>
      <c r="F32" s="68">
        <v>0</v>
      </c>
      <c r="G32" s="124">
        <f t="shared" si="11"/>
        <v>0</v>
      </c>
      <c r="H32" s="62">
        <f t="shared" si="12"/>
        <v>0</v>
      </c>
      <c r="I32" s="70">
        <v>0</v>
      </c>
      <c r="J32" s="90">
        <v>0</v>
      </c>
      <c r="K32" s="88">
        <v>3</v>
      </c>
      <c r="L32" s="66">
        <v>484148</v>
      </c>
      <c r="M32" s="66">
        <f t="shared" si="13"/>
        <v>3</v>
      </c>
      <c r="N32" s="66">
        <f t="shared" si="14"/>
        <v>484148</v>
      </c>
      <c r="O32" s="88">
        <f t="shared" si="15"/>
        <v>0</v>
      </c>
      <c r="P32" s="88">
        <f t="shared" si="16"/>
        <v>0</v>
      </c>
      <c r="Q32" s="88">
        <f t="shared" si="17"/>
        <v>3</v>
      </c>
      <c r="R32" s="66">
        <f t="shared" si="18"/>
        <v>484148</v>
      </c>
      <c r="S32" s="66">
        <f t="shared" si="19"/>
        <v>3</v>
      </c>
      <c r="T32" s="116">
        <f t="shared" si="20"/>
        <v>484148</v>
      </c>
      <c r="U32" s="88">
        <v>0</v>
      </c>
      <c r="V32" s="63">
        <v>0</v>
      </c>
      <c r="W32" s="198"/>
    </row>
    <row r="33" spans="1:29" ht="36.950000000000003" customHeight="1" thickTop="1" thickBot="1" x14ac:dyDescent="0.3">
      <c r="A33" s="409"/>
      <c r="B33" s="91" t="s">
        <v>66</v>
      </c>
      <c r="C33" s="72">
        <v>0</v>
      </c>
      <c r="D33" s="72">
        <v>0</v>
      </c>
      <c r="E33" s="72">
        <v>7</v>
      </c>
      <c r="F33" s="73">
        <v>949698</v>
      </c>
      <c r="G33" s="124">
        <f t="shared" si="11"/>
        <v>7</v>
      </c>
      <c r="H33" s="62">
        <f t="shared" si="12"/>
        <v>949698</v>
      </c>
      <c r="I33" s="68">
        <v>1</v>
      </c>
      <c r="J33" s="72">
        <v>151504</v>
      </c>
      <c r="K33" s="88">
        <v>2</v>
      </c>
      <c r="L33" s="66">
        <v>8897225</v>
      </c>
      <c r="M33" s="66">
        <f t="shared" si="13"/>
        <v>3</v>
      </c>
      <c r="N33" s="66">
        <f t="shared" si="14"/>
        <v>9048729</v>
      </c>
      <c r="O33" s="88">
        <f t="shared" si="15"/>
        <v>1</v>
      </c>
      <c r="P33" s="88">
        <f t="shared" si="16"/>
        <v>151504</v>
      </c>
      <c r="Q33" s="88">
        <f t="shared" si="17"/>
        <v>9</v>
      </c>
      <c r="R33" s="66">
        <f t="shared" si="18"/>
        <v>9846923</v>
      </c>
      <c r="S33" s="66">
        <f t="shared" si="19"/>
        <v>10</v>
      </c>
      <c r="T33" s="116">
        <f t="shared" si="20"/>
        <v>9998427</v>
      </c>
      <c r="U33" s="88">
        <v>0</v>
      </c>
      <c r="V33" s="63">
        <v>0</v>
      </c>
      <c r="W33" s="198"/>
    </row>
    <row r="34" spans="1:29" ht="36.950000000000003" customHeight="1" thickTop="1" thickBot="1" x14ac:dyDescent="0.3">
      <c r="A34" s="409"/>
      <c r="B34" s="93" t="s">
        <v>1717</v>
      </c>
      <c r="C34" s="72">
        <v>0</v>
      </c>
      <c r="D34" s="72">
        <v>0</v>
      </c>
      <c r="E34" s="72">
        <v>0</v>
      </c>
      <c r="F34" s="73">
        <v>0</v>
      </c>
      <c r="G34" s="124">
        <f t="shared" si="11"/>
        <v>0</v>
      </c>
      <c r="H34" s="62">
        <f t="shared" si="12"/>
        <v>0</v>
      </c>
      <c r="I34" s="71">
        <v>0</v>
      </c>
      <c r="J34" s="72">
        <v>0</v>
      </c>
      <c r="K34" s="92">
        <v>0</v>
      </c>
      <c r="L34" s="66">
        <v>0</v>
      </c>
      <c r="M34" s="66">
        <f t="shared" si="13"/>
        <v>0</v>
      </c>
      <c r="N34" s="66">
        <f t="shared" si="14"/>
        <v>0</v>
      </c>
      <c r="O34" s="88">
        <f t="shared" si="15"/>
        <v>0</v>
      </c>
      <c r="P34" s="88">
        <f t="shared" si="16"/>
        <v>0</v>
      </c>
      <c r="Q34" s="88">
        <f t="shared" si="17"/>
        <v>0</v>
      </c>
      <c r="R34" s="66">
        <f t="shared" si="18"/>
        <v>0</v>
      </c>
      <c r="S34" s="66">
        <f t="shared" si="19"/>
        <v>0</v>
      </c>
      <c r="T34" s="116">
        <f t="shared" si="20"/>
        <v>0</v>
      </c>
      <c r="U34" s="88">
        <v>0</v>
      </c>
      <c r="V34" s="63">
        <v>0</v>
      </c>
      <c r="W34" s="198"/>
    </row>
    <row r="35" spans="1:29" ht="36.950000000000003" customHeight="1" thickTop="1" thickBot="1" x14ac:dyDescent="0.3">
      <c r="A35" s="409"/>
      <c r="B35" s="138" t="s">
        <v>1718</v>
      </c>
      <c r="C35" s="72">
        <v>0</v>
      </c>
      <c r="D35" s="72">
        <v>0</v>
      </c>
      <c r="E35" s="72">
        <v>0</v>
      </c>
      <c r="F35" s="73">
        <v>0</v>
      </c>
      <c r="G35" s="124">
        <f t="shared" si="11"/>
        <v>0</v>
      </c>
      <c r="H35" s="62">
        <f t="shared" si="12"/>
        <v>0</v>
      </c>
      <c r="I35" s="70">
        <v>0</v>
      </c>
      <c r="J35" s="72">
        <v>0</v>
      </c>
      <c r="K35" s="72">
        <v>0</v>
      </c>
      <c r="L35" s="74">
        <v>0</v>
      </c>
      <c r="M35" s="66">
        <f t="shared" si="13"/>
        <v>0</v>
      </c>
      <c r="N35" s="66">
        <f t="shared" si="14"/>
        <v>0</v>
      </c>
      <c r="O35" s="88">
        <f t="shared" si="15"/>
        <v>0</v>
      </c>
      <c r="P35" s="88">
        <f t="shared" si="16"/>
        <v>0</v>
      </c>
      <c r="Q35" s="88">
        <f t="shared" si="17"/>
        <v>0</v>
      </c>
      <c r="R35" s="66">
        <f t="shared" si="18"/>
        <v>0</v>
      </c>
      <c r="S35" s="66">
        <f t="shared" si="19"/>
        <v>0</v>
      </c>
      <c r="T35" s="116">
        <f t="shared" si="20"/>
        <v>0</v>
      </c>
      <c r="U35" s="88">
        <v>0</v>
      </c>
      <c r="V35" s="63">
        <v>0</v>
      </c>
      <c r="W35" s="198"/>
    </row>
    <row r="36" spans="1:29" ht="36.950000000000003" customHeight="1" thickTop="1" thickBot="1" x14ac:dyDescent="0.3">
      <c r="A36" s="409"/>
      <c r="B36" s="137" t="s">
        <v>1719</v>
      </c>
      <c r="C36" s="72">
        <v>0</v>
      </c>
      <c r="D36" s="72">
        <v>0</v>
      </c>
      <c r="E36" s="72">
        <v>1</v>
      </c>
      <c r="F36" s="72">
        <v>10000</v>
      </c>
      <c r="G36" s="124">
        <f t="shared" si="11"/>
        <v>1</v>
      </c>
      <c r="H36" s="62">
        <f t="shared" si="12"/>
        <v>10000</v>
      </c>
      <c r="I36" s="68">
        <v>0</v>
      </c>
      <c r="J36" s="72">
        <v>0</v>
      </c>
      <c r="K36" s="72">
        <v>0</v>
      </c>
      <c r="L36" s="72">
        <v>0</v>
      </c>
      <c r="M36" s="66">
        <f t="shared" si="13"/>
        <v>0</v>
      </c>
      <c r="N36" s="66">
        <f t="shared" si="14"/>
        <v>0</v>
      </c>
      <c r="O36" s="88">
        <f t="shared" si="15"/>
        <v>0</v>
      </c>
      <c r="P36" s="88">
        <f t="shared" si="16"/>
        <v>0</v>
      </c>
      <c r="Q36" s="88">
        <f t="shared" si="17"/>
        <v>1</v>
      </c>
      <c r="R36" s="66">
        <f t="shared" si="18"/>
        <v>10000</v>
      </c>
      <c r="S36" s="66">
        <f t="shared" si="19"/>
        <v>1</v>
      </c>
      <c r="T36" s="116">
        <f t="shared" si="20"/>
        <v>10000</v>
      </c>
      <c r="U36" s="88">
        <v>0</v>
      </c>
      <c r="V36" s="196">
        <v>0</v>
      </c>
      <c r="W36" s="198"/>
    </row>
    <row r="37" spans="1:29" s="78" customFormat="1" ht="36.75" customHeight="1" thickTop="1" thickBot="1" x14ac:dyDescent="0.3">
      <c r="A37" s="400" t="s">
        <v>1707</v>
      </c>
      <c r="B37" s="401"/>
      <c r="C37" s="81">
        <f>SUM(C28:C36)</f>
        <v>3</v>
      </c>
      <c r="D37" s="81">
        <f>SUM(D28:D36)</f>
        <v>900000</v>
      </c>
      <c r="E37" s="81">
        <f t="shared" ref="E37:R37" si="21">SUM(E28:E36)</f>
        <v>38</v>
      </c>
      <c r="F37" s="81">
        <f t="shared" si="21"/>
        <v>9922801</v>
      </c>
      <c r="G37" s="81">
        <f t="shared" si="21"/>
        <v>41</v>
      </c>
      <c r="H37" s="81">
        <f t="shared" si="21"/>
        <v>10822801</v>
      </c>
      <c r="I37" s="81">
        <f t="shared" si="21"/>
        <v>3</v>
      </c>
      <c r="J37" s="81">
        <f t="shared" si="21"/>
        <v>2991504</v>
      </c>
      <c r="K37" s="81">
        <f t="shared" si="21"/>
        <v>17</v>
      </c>
      <c r="L37" s="81">
        <f t="shared" si="21"/>
        <v>17409701</v>
      </c>
      <c r="M37" s="81">
        <f t="shared" si="21"/>
        <v>20</v>
      </c>
      <c r="N37" s="81">
        <f t="shared" si="21"/>
        <v>20401205</v>
      </c>
      <c r="O37" s="81">
        <f t="shared" si="21"/>
        <v>6</v>
      </c>
      <c r="P37" s="81">
        <f t="shared" si="21"/>
        <v>3891504</v>
      </c>
      <c r="Q37" s="81">
        <f t="shared" si="21"/>
        <v>55</v>
      </c>
      <c r="R37" s="81">
        <f t="shared" si="21"/>
        <v>27332502</v>
      </c>
      <c r="S37" s="81">
        <f>SUM(O37,Q37)</f>
        <v>61</v>
      </c>
      <c r="T37" s="118">
        <f>SUM(P37,R37)</f>
        <v>31224006</v>
      </c>
      <c r="U37" s="118">
        <f>SUM(U28:U36)</f>
        <v>0</v>
      </c>
      <c r="V37" s="197">
        <f>SUM(V28:V36)</f>
        <v>0</v>
      </c>
      <c r="W37" s="198"/>
      <c r="X37" s="44"/>
      <c r="Y37" s="44"/>
      <c r="Z37" s="44"/>
      <c r="AA37" s="44"/>
      <c r="AB37" s="44"/>
      <c r="AC37" s="44"/>
    </row>
    <row r="38" spans="1:29" s="78" customFormat="1" ht="9.75" customHeight="1" thickTop="1" thickBot="1" x14ac:dyDescent="0.3">
      <c r="A38" s="96"/>
      <c r="B38" s="96"/>
      <c r="C38" s="97"/>
      <c r="D38" s="97"/>
      <c r="E38" s="97"/>
      <c r="F38" s="97"/>
      <c r="G38" s="97"/>
      <c r="H38" s="97"/>
      <c r="I38" s="85"/>
      <c r="J38" s="85"/>
      <c r="K38" s="85"/>
      <c r="L38" s="85"/>
      <c r="M38" s="85"/>
      <c r="N38" s="85"/>
      <c r="O38" s="85"/>
      <c r="P38" s="85"/>
      <c r="Q38" s="85"/>
      <c r="R38" s="85"/>
      <c r="S38" s="86"/>
      <c r="T38" s="86"/>
      <c r="U38" s="44"/>
      <c r="V38" s="44"/>
      <c r="W38" s="198"/>
      <c r="X38" s="44"/>
      <c r="Y38" s="44"/>
      <c r="Z38" s="44"/>
      <c r="AA38" s="44"/>
      <c r="AB38" s="44"/>
      <c r="AC38" s="44"/>
    </row>
    <row r="39" spans="1:29" s="100" customFormat="1" ht="51" customHeight="1" thickTop="1" thickBot="1" x14ac:dyDescent="0.3">
      <c r="A39" s="402" t="s">
        <v>1708</v>
      </c>
      <c r="B39" s="403"/>
      <c r="C39" s="98">
        <f t="shared" ref="C39:R39" si="22">SUM(C7,C9,C26,C37)</f>
        <v>99</v>
      </c>
      <c r="D39" s="98">
        <f t="shared" si="22"/>
        <v>23150452.780000001</v>
      </c>
      <c r="E39" s="98">
        <f t="shared" si="22"/>
        <v>141</v>
      </c>
      <c r="F39" s="98">
        <f t="shared" si="22"/>
        <v>30673088.359999999</v>
      </c>
      <c r="G39" s="110">
        <f t="shared" si="22"/>
        <v>240</v>
      </c>
      <c r="H39" s="110">
        <f t="shared" si="22"/>
        <v>53823541.140000001</v>
      </c>
      <c r="I39" s="98">
        <f t="shared" si="22"/>
        <v>26</v>
      </c>
      <c r="J39" s="98">
        <f t="shared" si="22"/>
        <v>8066936.5999999996</v>
      </c>
      <c r="K39" s="98">
        <f t="shared" si="22"/>
        <v>50</v>
      </c>
      <c r="L39" s="98">
        <f t="shared" si="22"/>
        <v>55924662</v>
      </c>
      <c r="M39" s="110">
        <f t="shared" si="22"/>
        <v>76</v>
      </c>
      <c r="N39" s="110">
        <f t="shared" si="22"/>
        <v>63991598.600000001</v>
      </c>
      <c r="O39" s="98">
        <f t="shared" si="22"/>
        <v>125</v>
      </c>
      <c r="P39" s="98">
        <f t="shared" si="22"/>
        <v>31217389.380000003</v>
      </c>
      <c r="Q39" s="98">
        <f t="shared" si="22"/>
        <v>191</v>
      </c>
      <c r="R39" s="98">
        <f t="shared" si="22"/>
        <v>86597750.359999999</v>
      </c>
      <c r="S39" s="111">
        <f>SUM(S7,S9,S26,S37)</f>
        <v>316</v>
      </c>
      <c r="T39" s="119">
        <f>SUM(T7,T9,T26,T37)</f>
        <v>117815139.74000001</v>
      </c>
      <c r="U39" s="119">
        <f>SUM(U7,U9,U26,U37)</f>
        <v>74</v>
      </c>
      <c r="V39" s="203">
        <f>SUM(V7,V9,V26,V37)</f>
        <v>4856487</v>
      </c>
      <c r="W39" s="334" t="s">
        <v>1721</v>
      </c>
      <c r="X39" s="152"/>
      <c r="Y39" s="99"/>
      <c r="Z39" s="99"/>
      <c r="AA39" s="99"/>
      <c r="AB39" s="99"/>
      <c r="AC39" s="99"/>
    </row>
    <row r="40" spans="1:29" ht="15.75" thickTop="1" x14ac:dyDescent="0.2">
      <c r="F40" s="44"/>
    </row>
    <row r="41" spans="1:29" ht="30" customHeight="1" x14ac:dyDescent="0.3">
      <c r="A41" s="101"/>
      <c r="B41" s="75"/>
      <c r="D41" s="102"/>
      <c r="E41" s="49"/>
      <c r="F41" s="75"/>
      <c r="G41" s="75"/>
      <c r="H41" s="75"/>
      <c r="I41" s="75"/>
      <c r="J41" s="75"/>
      <c r="L41" s="75"/>
      <c r="M41" s="75"/>
      <c r="N41" s="75"/>
      <c r="T41" s="95"/>
    </row>
    <row r="42" spans="1:29" x14ac:dyDescent="0.2">
      <c r="B42" s="49"/>
      <c r="F42" s="44"/>
    </row>
    <row r="43" spans="1:29" ht="32.25" customHeight="1" x14ac:dyDescent="0.3">
      <c r="B43" s="95"/>
      <c r="C43" s="102"/>
      <c r="D43" s="53"/>
      <c r="E43" s="102"/>
      <c r="F43" s="75"/>
      <c r="G43" s="75"/>
      <c r="H43" s="75"/>
      <c r="I43" s="103"/>
      <c r="J43" s="104"/>
      <c r="K43" s="103"/>
      <c r="L43" s="95"/>
      <c r="M43" s="95"/>
      <c r="N43" s="95"/>
      <c r="S43" s="75"/>
    </row>
    <row r="44" spans="1:29" ht="22.5" x14ac:dyDescent="0.25">
      <c r="F44" s="53"/>
      <c r="G44" s="53"/>
      <c r="H44" s="53"/>
    </row>
    <row r="45" spans="1:29" ht="20.25" x14ac:dyDescent="0.25">
      <c r="F45" s="44"/>
      <c r="L45" s="75"/>
      <c r="M45" s="75"/>
      <c r="N45" s="75"/>
    </row>
    <row r="46" spans="1:29" x14ac:dyDescent="0.2">
      <c r="F46" s="44"/>
    </row>
    <row r="47" spans="1:29" x14ac:dyDescent="0.2">
      <c r="F47" s="44"/>
    </row>
    <row r="48" spans="1:29" x14ac:dyDescent="0.2">
      <c r="F48" s="44"/>
    </row>
    <row r="49" spans="6:6" x14ac:dyDescent="0.2">
      <c r="F49" s="44"/>
    </row>
    <row r="50" spans="6:6" x14ac:dyDescent="0.2">
      <c r="F50" s="44"/>
    </row>
    <row r="51" spans="6:6" x14ac:dyDescent="0.2">
      <c r="F51" s="44"/>
    </row>
    <row r="52" spans="6:6" x14ac:dyDescent="0.2">
      <c r="F52" s="44"/>
    </row>
    <row r="53" spans="6:6" x14ac:dyDescent="0.2">
      <c r="F53" s="44"/>
    </row>
    <row r="54" spans="6:6" x14ac:dyDescent="0.2">
      <c r="F54" s="44"/>
    </row>
    <row r="55" spans="6:6" x14ac:dyDescent="0.2">
      <c r="F55" s="44"/>
    </row>
    <row r="56" spans="6:6" x14ac:dyDescent="0.2">
      <c r="F56" s="44"/>
    </row>
    <row r="57" spans="6:6" x14ac:dyDescent="0.2">
      <c r="F57" s="44"/>
    </row>
    <row r="58" spans="6:6" x14ac:dyDescent="0.2">
      <c r="F58" s="44"/>
    </row>
    <row r="59" spans="6:6" x14ac:dyDescent="0.2">
      <c r="F59" s="44"/>
    </row>
    <row r="60" spans="6:6" x14ac:dyDescent="0.2">
      <c r="F60" s="44"/>
    </row>
  </sheetData>
  <sheetProtection algorithmName="SHA-512" hashValue="VVdLhIHr6FSF/3w+rINDJadpUfljg+Ztor2TABuAQcQmyRTo4cIBv5vsSjjdNssxbmeRQZHYbUKtGvaqF7WTkQ==" saltValue="AfT8c+4/PeTap6abPJ6ZMg==" spinCount="100000" sheet="1" objects="1" scenarios="1" selectLockedCells="1" selectUnlockedCells="1"/>
  <mergeCells count="26">
    <mergeCell ref="A37:B37"/>
    <mergeCell ref="A39:B39"/>
    <mergeCell ref="Q5:R5"/>
    <mergeCell ref="A7:B7"/>
    <mergeCell ref="A9:B9"/>
    <mergeCell ref="A11:A25"/>
    <mergeCell ref="A26:B26"/>
    <mergeCell ref="A28:A36"/>
    <mergeCell ref="E5:F5"/>
    <mergeCell ref="I5:J5"/>
    <mergeCell ref="K5:L5"/>
    <mergeCell ref="O5:P5"/>
    <mergeCell ref="G5:H5"/>
    <mergeCell ref="M5:N5"/>
    <mergeCell ref="W4:W5"/>
    <mergeCell ref="A3:W3"/>
    <mergeCell ref="V2:W2"/>
    <mergeCell ref="U4:V5"/>
    <mergeCell ref="A1:V1"/>
    <mergeCell ref="A4:B6"/>
    <mergeCell ref="O4:R4"/>
    <mergeCell ref="S4:S6"/>
    <mergeCell ref="T4:T6"/>
    <mergeCell ref="C5:D5"/>
    <mergeCell ref="C4:H4"/>
    <mergeCell ref="I4:N4"/>
  </mergeCells>
  <pageMargins left="0.23622047244094491" right="0.23622047244094491" top="0.35433070866141736" bottom="0.35433070866141736" header="0.31496062992125984" footer="0.31496062992125984"/>
  <pageSetup scale="2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Excel Android</Application>
  <DocSecurity>0</DocSecurity>
  <ScaleCrop>false</ScaleCrop>
  <HeadingPairs>
    <vt:vector size="4" baseType="variant">
      <vt:variant>
        <vt:lpstr>أوراق العمل</vt:lpstr>
      </vt:variant>
      <vt:variant>
        <vt:i4>2</vt:i4>
      </vt:variant>
      <vt:variant>
        <vt:lpstr>النطاقات المسماة</vt:lpstr>
      </vt:variant>
      <vt:variant>
        <vt:i4>3</vt:i4>
      </vt:variant>
    </vt:vector>
  </HeadingPairs>
  <TitlesOfParts>
    <vt:vector size="5" baseType="lpstr">
      <vt:lpstr>Projects</vt:lpstr>
      <vt:lpstr>Summary</vt:lpstr>
      <vt:lpstr>Projects!Print_Area</vt:lpstr>
      <vt:lpstr>Summary!Print_Area</vt:lpstr>
      <vt:lpstr>Projects!Print_Titles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YOGA</dc:creator>
  <cp:lastModifiedBy>HP</cp:lastModifiedBy>
  <cp:lastPrinted>2026-02-19T08:57:46Z</cp:lastPrinted>
  <dcterms:created xsi:type="dcterms:W3CDTF">2015-06-05T18:17:20Z</dcterms:created>
  <dcterms:modified xsi:type="dcterms:W3CDTF">2026-04-09T06:57:44Z</dcterms:modified>
</cp:coreProperties>
</file>